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calvara\Desktop\"/>
    </mc:Choice>
  </mc:AlternateContent>
  <xr:revisionPtr revIDLastSave="0" documentId="8_{C1D04CF7-DBAE-4950-B0A6-3488BFABC808}" xr6:coauthVersionLast="47" xr6:coauthVersionMax="47" xr10:uidLastSave="{00000000-0000-0000-0000-000000000000}"/>
  <bookViews>
    <workbookView xWindow="-28920" yWindow="-120" windowWidth="29040" windowHeight="15720" tabRatio="601" activeTab="3" xr2:uid="{00000000-000D-0000-FFFF-FFFF00000000}"/>
  </bookViews>
  <sheets>
    <sheet name="Instructions" sheetId="90" r:id="rId1"/>
    <sheet name="Payment Request Form" sheetId="91" r:id="rId2"/>
    <sheet name="Stacking" sheetId="93" r:id="rId3"/>
    <sheet name="Documentation Checklist" sheetId="9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91" l="1"/>
  <c r="C21" i="93"/>
  <c r="C20" i="93"/>
  <c r="B18" i="91" l="1"/>
  <c r="C18" i="91"/>
  <c r="D18" i="91"/>
  <c r="D29" i="93"/>
  <c r="D31" i="91" s="1"/>
  <c r="D37" i="93"/>
  <c r="B31" i="91"/>
  <c r="B32" i="91"/>
  <c r="D35" i="93"/>
  <c r="B33" i="91" l="1"/>
  <c r="C31" i="91"/>
  <c r="C22" i="93" l="1"/>
  <c r="D28" i="93" l="1"/>
  <c r="D27" i="93"/>
  <c r="E17" i="91"/>
  <c r="D33" i="93"/>
  <c r="E18" i="91" l="1"/>
  <c r="D39" i="93"/>
  <c r="E31" i="91"/>
  <c r="C23" i="93"/>
  <c r="D32" i="91" l="1"/>
  <c r="C32" i="91" l="1"/>
  <c r="C24" i="93" s="1"/>
  <c r="D32" i="93" s="1"/>
  <c r="D38" i="93" s="1"/>
  <c r="D33" i="91"/>
  <c r="E32" i="91" l="1"/>
  <c r="E33" i="91" s="1"/>
  <c r="C33" i="91"/>
  <c r="C35" i="91" s="1"/>
  <c r="D31" i="93" l="1"/>
  <c r="D36" i="93" l="1"/>
  <c r="D40" i="93" s="1"/>
  <c r="D41" i="93"/>
</calcChain>
</file>

<file path=xl/sharedStrings.xml><?xml version="1.0" encoding="utf-8"?>
<sst xmlns="http://schemas.openxmlformats.org/spreadsheetml/2006/main" count="187" uniqueCount="170">
  <si>
    <t>Communities in Charge Incentive Project</t>
  </si>
  <si>
    <t>Below is information and instructions regarding the Payment Request Form.</t>
  </si>
  <si>
    <t>Information about Stacking can be found in Section 2.1 of the Implementation Manual HERE.</t>
  </si>
  <si>
    <t>Submitting a Request for Payment</t>
  </si>
  <si>
    <t>Instructions:</t>
  </si>
  <si>
    <t>1.</t>
  </si>
  <si>
    <t>Enter Applicant Information, Award ID, Application ID, Date, and the Magnitude of Award from your Notice of Final Award.</t>
  </si>
  <si>
    <t>2.</t>
  </si>
  <si>
    <t>3.</t>
  </si>
  <si>
    <t>4.</t>
  </si>
  <si>
    <t>Once complete, ensure the signature, date and contact information (including first and last name, phone number, and email)</t>
  </si>
  <si>
    <t>are included in the form.</t>
  </si>
  <si>
    <t>5.</t>
  </si>
  <si>
    <t>Submit completed Payment Request Form and all supporting documentation via the IPC for review and approval. To correct or</t>
  </si>
  <si>
    <t>update materials, send a request to communitiesincharge@calstart.org including the Application ID. Please use the following titling</t>
  </si>
  <si>
    <t>convention for all documents.</t>
  </si>
  <si>
    <t>APP ID ######## - DOCUMENT NAME</t>
  </si>
  <si>
    <t>Document Names:</t>
  </si>
  <si>
    <t>PAYMENT REQUEST FORM</t>
  </si>
  <si>
    <t>JOB SITE INSTALLATION FORM</t>
  </si>
  <si>
    <t>W9</t>
  </si>
  <si>
    <t>FINAL INSPECTION CARD</t>
  </si>
  <si>
    <t>INVOICES - # OF #</t>
  </si>
  <si>
    <t>PHOTOS - # OF #</t>
  </si>
  <si>
    <t>Supporting Documentation</t>
  </si>
  <si>
    <t>The following documentation is required with all payment requests.</t>
  </si>
  <si>
    <t>Payment Request Form</t>
  </si>
  <si>
    <t>Photos</t>
  </si>
  <si>
    <t>Job Site Installation Form</t>
  </si>
  <si>
    <t xml:space="preserve">All invoices submitted must include the invoice data, the date of cost incurrence, eligible EVSE models, </t>
  </si>
  <si>
    <t>and an itemization of costs, credits, discounts, and incentives as applicable.</t>
  </si>
  <si>
    <t xml:space="preserve">All requests for payment must be accompanied by a Job Site Installation Form certifying prevailing wage requirements having been </t>
  </si>
  <si>
    <t>met and abidance by EVITP requirements.</t>
  </si>
  <si>
    <t>6.</t>
  </si>
  <si>
    <t>7.</t>
  </si>
  <si>
    <t>EVSEs clearly visible and legible.</t>
  </si>
  <si>
    <t>8.</t>
  </si>
  <si>
    <t>All other supplemental documentation submitted with a payment request must be done in a manner consistent with that described</t>
  </si>
  <si>
    <t>NETWORK SERVICES AGREEMENT</t>
  </si>
  <si>
    <t>DATE</t>
  </si>
  <si>
    <r>
      <t xml:space="preserve">Award ID
</t>
    </r>
    <r>
      <rPr>
        <sz val="10"/>
        <color theme="1"/>
        <rFont val="Franklin Gothic Book"/>
        <family val="2"/>
      </rPr>
      <t>(found in Notice of Award email)</t>
    </r>
  </si>
  <si>
    <r>
      <t xml:space="preserve">Magnitude of Award 
</t>
    </r>
    <r>
      <rPr>
        <sz val="10"/>
        <color theme="1"/>
        <rFont val="Franklin Gothic Book"/>
        <family val="2"/>
      </rPr>
      <t>(found in Notice of Award email)</t>
    </r>
  </si>
  <si>
    <t>Incentive Recipient Information</t>
  </si>
  <si>
    <t>Organization Name</t>
  </si>
  <si>
    <t>Primary Contact Phone</t>
  </si>
  <si>
    <t>Primary Contact Email</t>
  </si>
  <si>
    <t>Project Information</t>
  </si>
  <si>
    <t>Level 2 Charging Ports</t>
  </si>
  <si>
    <t>Level 1 Smart Outlets</t>
  </si>
  <si>
    <t>Yes/No</t>
  </si>
  <si>
    <t>Payment Request</t>
  </si>
  <si>
    <t>EVSE Category</t>
  </si>
  <si>
    <t>EVSE</t>
  </si>
  <si>
    <t>Incentives</t>
  </si>
  <si>
    <t>Level 2 EVSE (Ports)</t>
  </si>
  <si>
    <t>Level 1 EVSE (Outlets)</t>
  </si>
  <si>
    <t>Total</t>
  </si>
  <si>
    <t>Incentive Stacking Information</t>
  </si>
  <si>
    <t>Name of stacked incentive program A</t>
  </si>
  <si>
    <t>Name of stacked incentive program B</t>
  </si>
  <si>
    <t>Award Information</t>
  </si>
  <si>
    <t>CIC</t>
  </si>
  <si>
    <t>Program A</t>
  </si>
  <si>
    <t>Program B</t>
  </si>
  <si>
    <t>Notes related to Stacking (Program A)</t>
  </si>
  <si>
    <t>Notes related to Stacking (Program B)</t>
  </si>
  <si>
    <t>Signature of Certifying Officer</t>
  </si>
  <si>
    <t>Date</t>
  </si>
  <si>
    <t>Type or Print Name and Title</t>
  </si>
  <si>
    <t>Phone</t>
  </si>
  <si>
    <t>Email</t>
  </si>
  <si>
    <t>Notes</t>
  </si>
  <si>
    <t>CALSTART Use Only</t>
  </si>
  <si>
    <t>Communities in Charge Team Approval</t>
  </si>
  <si>
    <t>Amount Authorized:</t>
  </si>
  <si>
    <t>Reviewed by</t>
  </si>
  <si>
    <t>Check #</t>
  </si>
  <si>
    <t>Check Date</t>
  </si>
  <si>
    <t>Tracking #</t>
  </si>
  <si>
    <t>Prevailing wages were paid to eligible workers who provided labor for work covered by the payment request. The Incentive Recipient and all contractors and subcontractors otherwise complied with all California prevailing wage laws.</t>
  </si>
  <si>
    <t>Documentation Checklist</t>
  </si>
  <si>
    <t>CALSTART Project Manager</t>
  </si>
  <si>
    <t>CALSTART Accounting</t>
  </si>
  <si>
    <t># of Items</t>
  </si>
  <si>
    <t>Uploaded to IPC</t>
  </si>
  <si>
    <t xml:space="preserve">Other: </t>
  </si>
  <si>
    <t>Invoice(s) for EVSE</t>
  </si>
  <si>
    <t>Does the Project Site serve a Tribe or Tribal Institution?</t>
  </si>
  <si>
    <t>Funder/funding source of program A</t>
  </si>
  <si>
    <t>Funder/funding source of program B</t>
  </si>
  <si>
    <t>Preferred Payment Option</t>
  </si>
  <si>
    <t>Check One</t>
  </si>
  <si>
    <t>Total Incentives Requested/Paid</t>
  </si>
  <si>
    <t>Total non-CIC Incentives Requested/Paid</t>
  </si>
  <si>
    <t>Total incentives less than total project cost?</t>
  </si>
  <si>
    <t>EVSE Installed</t>
  </si>
  <si>
    <t>All EVSE</t>
  </si>
  <si>
    <t>Level 2</t>
  </si>
  <si>
    <t>Level 1</t>
  </si>
  <si>
    <t>Project Attestations</t>
  </si>
  <si>
    <t>This project is exempt from the requirement to pay prevailing wages because it has received DIR or court determination that the project is not a public work requiring the payment of prevailing wages. In this case, the Incentive Recipient shall provide proof of the DIR or court determination regarding exemption.</t>
  </si>
  <si>
    <t>If only Communities in Charge incentive funds were used for this project, leave this form blank. If incentive funds from another program were applied to this project, fill out this form by entering the project and award information for the stacked incentives in the cells below. Total Project Cost is the sum of costs directly attributable to the project. For stacking requirements, refer to the FW4 Implementation Manual Section 2.1. For each non-CIC incentive used in this project, submit a Notice of Award as an attachment to this form. The amount of funding awarded should be clearly visible in the Notice of Award. The Incentive Recipient must disclose all sources of stacked funding for this project, including any incentives received by the utility customer of record, site host, or other project partner.</t>
  </si>
  <si>
    <t>Organization Mailing Address</t>
  </si>
  <si>
    <t>Primary Contact Name</t>
  </si>
  <si>
    <t>Mailed Check (to address listed above)</t>
  </si>
  <si>
    <t>STACKING NOTICES OF AWARD - # OF #</t>
  </si>
  <si>
    <t xml:space="preserve">If Applicant has combined this incentive with other eligible incentives, review the Stacking tab and enter the the information </t>
  </si>
  <si>
    <t xml:space="preserve">for all other incentives received for this project.  </t>
  </si>
  <si>
    <r>
      <t xml:space="preserve">Agreement #
</t>
    </r>
    <r>
      <rPr>
        <sz val="10"/>
        <color theme="1"/>
        <rFont val="Franklin Gothic Book"/>
        <family val="2"/>
      </rPr>
      <t>(found in IRA)</t>
    </r>
  </si>
  <si>
    <r>
      <t xml:space="preserve">Application ID
</t>
    </r>
    <r>
      <rPr>
        <sz val="10"/>
        <color theme="1"/>
        <rFont val="Franklin Gothic Book"/>
        <family val="2"/>
      </rPr>
      <t>(found in IPC)</t>
    </r>
  </si>
  <si>
    <t>W9 for Incentive Recipient</t>
  </si>
  <si>
    <t>Allowable Stacking Approaches (Check all that apply)</t>
  </si>
  <si>
    <t>Project is using funds from LCFS revenue or Federal tax credits or funds not administered by CEC.</t>
  </si>
  <si>
    <t>Project is using funds associated with a utility tariff or rule program (Rule 15, Rule 16, Rule 29, Rule 45) for utility-side infrastructure only.</t>
  </si>
  <si>
    <t>Stacking Form</t>
  </si>
  <si>
    <t>Non-CIC Installed</t>
  </si>
  <si>
    <t>Total Installed</t>
  </si>
  <si>
    <t>CIC Awarded</t>
  </si>
  <si>
    <t>CIC Installed</t>
  </si>
  <si>
    <t xml:space="preserve">Non-CIC Stacked </t>
  </si>
  <si>
    <t>Total Incentives</t>
  </si>
  <si>
    <t>CIC-Incentivized</t>
  </si>
  <si>
    <t>Total CIC incentives less than total CIC project cost?</t>
  </si>
  <si>
    <t>Level 2 Ports - EVSE (#)</t>
  </si>
  <si>
    <t>Level 2 Ports - Incentive ($)</t>
  </si>
  <si>
    <t>Level 1 Outlets - EVSE (#)</t>
  </si>
  <si>
    <t>Level 1 Outlets - Incentive ($)</t>
  </si>
  <si>
    <t xml:space="preserve">Total Award Amount </t>
  </si>
  <si>
    <t>Total Costs</t>
  </si>
  <si>
    <t>Total Project Costs</t>
  </si>
  <si>
    <r>
      <rPr>
        <b/>
        <sz val="11"/>
        <color theme="1"/>
        <rFont val="Franklin Gothic Book"/>
        <family val="2"/>
      </rPr>
      <t>(If exempt from prevailing wage requirements)</t>
    </r>
    <r>
      <rPr>
        <sz val="11"/>
        <color theme="1"/>
        <rFont val="Franklin Gothic Book"/>
        <family val="2"/>
      </rPr>
      <t xml:space="preserve"> Competent proof of a DIR or court determination that the project is not a public work requiring the payment of prevailing wages.  </t>
    </r>
  </si>
  <si>
    <t>Final Inspection Card(s) or Make Ready Form</t>
  </si>
  <si>
    <t>Itemized Invoice(s) for eligible EVSE showing date of cost incurred</t>
  </si>
  <si>
    <t>Tribal Site</t>
  </si>
  <si>
    <t>Amount Payable to Incentive Recipient</t>
  </si>
  <si>
    <r>
      <rPr>
        <b/>
        <sz val="11"/>
        <color rgb="FF000000"/>
        <rFont val="Franklin Gothic Book"/>
        <family val="2"/>
      </rPr>
      <t xml:space="preserve">(If stacking) </t>
    </r>
    <r>
      <rPr>
        <sz val="11"/>
        <color rgb="FF000000"/>
        <rFont val="Franklin Gothic Book"/>
        <family val="2"/>
      </rPr>
      <t>Notice(s) of Award from stacked incentive program(s) indicating award amount</t>
    </r>
  </si>
  <si>
    <r>
      <rPr>
        <b/>
        <sz val="11"/>
        <color rgb="FF000000"/>
        <rFont val="Franklin Gothic Book"/>
        <family val="2"/>
      </rPr>
      <t xml:space="preserve">(Level 2 only) </t>
    </r>
    <r>
      <rPr>
        <sz val="11"/>
        <color rgb="FF000000"/>
        <rFont val="Franklin Gothic Book"/>
        <family val="2"/>
      </rPr>
      <t>Network Service Agreement with Exhibit for "Charging Network Provider Data Sharing Agreement Terms and Conditions"</t>
    </r>
  </si>
  <si>
    <t>Photos of Installed EVSE with visible serial numbers</t>
  </si>
  <si>
    <t>Final Inspection Card(s)</t>
  </si>
  <si>
    <t>To substantiate purchase date for the eligible equipment included in this payment request, provide itemized invoice(s) for equipment.</t>
  </si>
  <si>
    <t>Requests for Final Payment must be accompanied by a signed copy of the Final Inspection Card(s) by the appropriate AHJ.</t>
  </si>
  <si>
    <t>Recipient Agreement).</t>
  </si>
  <si>
    <t>Requests for Final Payment must be accompanied by photos of installed EVSE including serials numbers of all incentivized</t>
  </si>
  <si>
    <t>Review all attestations in this document carefully, and answer them truthfully.</t>
  </si>
  <si>
    <t xml:space="preserve">Add the number of EVSE in the project's original CIC award, the number installed with CIC incentives, and the number installed at the same site that did not benefit from a CIC incentive. "Total Installed" should match the total number of EVSE at the site. </t>
  </si>
  <si>
    <t xml:space="preserve">Total Project Cost associated with CIC-incentivized EVSE only </t>
  </si>
  <si>
    <t>Total Project Cost associated with all installed EVSE at site</t>
  </si>
  <si>
    <r>
      <t>Add the total project cost (the sum of all costs directly attributable to project and scope) associated with all</t>
    </r>
    <r>
      <rPr>
        <b/>
        <sz val="10"/>
        <color theme="1"/>
        <rFont val="Franklin Gothic Book"/>
        <family val="2"/>
      </rPr>
      <t xml:space="preserve"> </t>
    </r>
    <r>
      <rPr>
        <sz val="10"/>
        <color theme="1"/>
        <rFont val="Franklin Gothic Book"/>
        <family val="2"/>
      </rPr>
      <t xml:space="preserve">EVSE at the site and the total project cost associated with CIC-incentivized EVSE only. If all EVSE at the site received CIC incentives, enter the same number in both cells. </t>
    </r>
  </si>
  <si>
    <t>Subtotal CIC Rebate</t>
  </si>
  <si>
    <t>Total CIC Incentives Requested</t>
  </si>
  <si>
    <t>L2 EVSE Incentives Requested/Paid</t>
  </si>
  <si>
    <t>CIC L2 EVSE Incentives Requested</t>
  </si>
  <si>
    <t>Non-CIC L2 EVSE Incentives Requested/Paid</t>
  </si>
  <si>
    <t>L1 EVSE Incentives Requested/Paid</t>
  </si>
  <si>
    <t>CIC L1 EVSE Incentives Requested</t>
  </si>
  <si>
    <t>Non-CIC L1 EVSE Incentives Requested/Paid</t>
  </si>
  <si>
    <t>Total Project Cost associated with all EVSE</t>
  </si>
  <si>
    <t>Total Project Cost associated with CIC-incentized EVSE</t>
  </si>
  <si>
    <t xml:space="preserve">Automated Clearing House (ACH) </t>
  </si>
  <si>
    <t xml:space="preserve">Are you or any project partners presently involved in or intending to engage with any funding programs that would otherwise preclude project eligibility from receiving funding for this Project Site through Communities in Charge now or in the future? Refer to Section 2.1 of the Implementation Manual for more details on eligibility requirements and stacking rules. </t>
  </si>
  <si>
    <t>Include the final number of eligible Level 2 Ports and/or Level 1 Smart Outlets that were installed for this project.</t>
  </si>
  <si>
    <t>Network Services Agreement with Data Sharing Exhibit (Level 2 Only)</t>
  </si>
  <si>
    <t>Requests for Final Payment for projects with Level 2 EVSE must be accompanied by a signed copy of their executed network service</t>
  </si>
  <si>
    <t>agreement which include the cost, duration, terms of the agreement, and data sharing exhibit (see Exhibit G of the Incentive</t>
  </si>
  <si>
    <t>in the Redemption Requests section of the Incentive Recipient Agreement</t>
  </si>
  <si>
    <t xml:space="preserve">Project is using other incentive funding sources to cover costs of installling more than the 40-port maximum for CIC. </t>
  </si>
  <si>
    <t xml:space="preserve">Recipient is a Local Government and is using local, state or federal funding for costs not covered by CIC's rebate, and these funds are not from an EV incentive or rebate program designed to support the cost of EV charging. </t>
  </si>
  <si>
    <t xml:space="preserve">Project is using other incentive funding sources to cover project costs not covered by CIC's rebate. </t>
  </si>
  <si>
    <t>Construction Progress Tracker filled out in IPC with milestone dates</t>
  </si>
  <si>
    <t>I certify to the best of my knowledge and belief that the attestations and information in this Redemption Request are correct and complete and all outlays and obligations are for the purposes set forth in Communities in Charge.  I certify under penalty of perjury that this Redemption Request is accurate, correct, and proper for payment in all respects, and payment in excess of total project costs has not and will not be received from any other sources, including but not limited to a government entity contract, subcontract or other procurement method.  I further certify under penalty of perjury that I have carefully reviewed the terms and conditions for this Agreement and have determined that, for work covered by this invoice, (i) the Contractor/Recipient and all subcontractors have complied with all Agreement terms, including the requirement of compliance with public works and prevailing wage laws, which when applicable require the payment of prevailing wages to eligible workers, and (ii) the Payment Request Form entries are reasonable, well supported and based on the best available information.  I acknowledge that CALSTART and the CEC have the right to audit all company records to confirm compliance with this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</si>
</sst>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_(&quot;$&quot;* #,##0_);_(&quot;$&quot;* \(#,##0\);_(&quot;$&quot;* &quot;-&quot;??_);_(@_)"/>
    <numFmt numFmtId="166" formatCode="&quot;$&quot;#,##0"/>
  </numFmts>
  <fonts count="35" x14ac:knownFonts="1">
    <font>
      <sz val="12"/>
      <color theme="1"/>
      <name val="Arial"/>
      <family val="2"/>
    </font>
    <font>
      <sz val="12"/>
      <color theme="1"/>
      <name val="Arial"/>
      <family val="2"/>
    </font>
    <font>
      <u/>
      <sz val="12"/>
      <color theme="10"/>
      <name val="Arial"/>
      <family val="2"/>
    </font>
    <font>
      <b/>
      <u/>
      <sz val="16"/>
      <color rgb="FF000000"/>
      <name val="Franklin Gothic Book"/>
      <family val="2"/>
    </font>
    <font>
      <b/>
      <sz val="12"/>
      <color rgb="FF000000"/>
      <name val="Franklin Gothic Book"/>
      <family val="2"/>
    </font>
    <font>
      <b/>
      <sz val="12"/>
      <color theme="1"/>
      <name val="Franklin Gothic Book"/>
      <family val="2"/>
    </font>
    <font>
      <b/>
      <sz val="11"/>
      <color theme="1"/>
      <name val="Franklin Gothic Book"/>
      <family val="2"/>
    </font>
    <font>
      <sz val="11"/>
      <color theme="1"/>
      <name val="Franklin Gothic Book"/>
      <family val="2"/>
    </font>
    <font>
      <b/>
      <u/>
      <sz val="16"/>
      <color theme="1"/>
      <name val="Franklin Gothic Book"/>
      <family val="2"/>
    </font>
    <font>
      <sz val="10"/>
      <color theme="1"/>
      <name val="Franklin Gothic Book"/>
      <family val="2"/>
    </font>
    <font>
      <b/>
      <sz val="13"/>
      <color theme="1"/>
      <name val="Franklin Gothic Book"/>
      <family val="2"/>
    </font>
    <font>
      <b/>
      <sz val="16"/>
      <color theme="1"/>
      <name val="Franklin Gothic Book"/>
      <family val="2"/>
    </font>
    <font>
      <b/>
      <sz val="10"/>
      <color theme="1"/>
      <name val="Franklin Gothic Book"/>
      <family val="2"/>
    </font>
    <font>
      <sz val="14"/>
      <color theme="1"/>
      <name val="Franklin Gothic Book"/>
      <family val="2"/>
    </font>
    <font>
      <u/>
      <sz val="11"/>
      <color theme="10"/>
      <name val="Franklin Gothic Book"/>
      <family val="2"/>
    </font>
    <font>
      <b/>
      <sz val="18"/>
      <name val="Franklin Gothic Book"/>
      <family val="2"/>
    </font>
    <font>
      <sz val="12"/>
      <name val="Franklin Gothic Book"/>
      <family val="2"/>
    </font>
    <font>
      <sz val="12"/>
      <color theme="1"/>
      <name val="Franklin Gothic Book"/>
      <family val="2"/>
    </font>
    <font>
      <u/>
      <sz val="10"/>
      <color theme="10"/>
      <name val="Franklin Gothic Book"/>
      <family val="2"/>
    </font>
    <font>
      <sz val="11"/>
      <color rgb="FFFF0000"/>
      <name val="Franklin Gothic Book"/>
      <family val="2"/>
    </font>
    <font>
      <sz val="11"/>
      <color theme="1"/>
      <name val="Franklin Gothic Book"/>
    </font>
    <font>
      <b/>
      <sz val="12"/>
      <color rgb="FFFF0000"/>
      <name val="Arial"/>
      <family val="2"/>
    </font>
    <font>
      <b/>
      <sz val="11"/>
      <color rgb="FFFF0000"/>
      <name val="Franklin Gothic Book"/>
      <family val="2"/>
    </font>
    <font>
      <sz val="12"/>
      <color rgb="FFFF0000"/>
      <name val="Arial"/>
      <family val="2"/>
    </font>
    <font>
      <sz val="11"/>
      <color rgb="FF000000"/>
      <name val="Franklin Gothic Book"/>
      <family val="2"/>
    </font>
    <font>
      <b/>
      <sz val="11"/>
      <color rgb="FF000000"/>
      <name val="Franklin Gothic Book"/>
      <family val="2"/>
    </font>
    <font>
      <sz val="11"/>
      <name val="Franklin Gothic Book"/>
      <family val="2"/>
    </font>
    <font>
      <b/>
      <u/>
      <sz val="16"/>
      <name val="Franklin Gothic Book"/>
      <family val="2"/>
    </font>
    <font>
      <b/>
      <sz val="10"/>
      <name val="Franklin Gothic Book"/>
      <family val="2"/>
    </font>
    <font>
      <sz val="9"/>
      <name val="Franklin Gothic Book"/>
      <family val="2"/>
    </font>
    <font>
      <b/>
      <sz val="11"/>
      <name val="Franklin Gothic Book"/>
      <family val="2"/>
    </font>
    <font>
      <sz val="11"/>
      <color theme="3" tint="0.39997558519241921"/>
      <name val="Franklin Gothic Book"/>
      <family val="2"/>
    </font>
    <font>
      <sz val="11"/>
      <color rgb="FF538DD5"/>
      <name val="Franklin Gothic Book"/>
      <family val="2"/>
    </font>
    <font>
      <sz val="12"/>
      <color theme="3" tint="0.39997558519241921"/>
      <name val="Arial"/>
      <family val="2"/>
    </font>
    <font>
      <sz val="12"/>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1"/>
        <bgColor indexed="64"/>
      </patternFill>
    </fill>
    <fill>
      <patternFill patternType="solid">
        <fgColor theme="6" tint="0.59999389629810485"/>
        <bgColor indexed="64"/>
      </patternFill>
    </fill>
    <fill>
      <patternFill patternType="solid">
        <fgColor theme="0"/>
        <bgColor indexed="64"/>
      </patternFill>
    </fill>
    <fill>
      <patternFill patternType="solid">
        <fgColor rgb="FFDAEEF3"/>
        <bgColor rgb="FF000000"/>
      </patternFill>
    </fill>
  </fills>
  <borders count="3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244">
    <xf numFmtId="0" fontId="0" fillId="0" borderId="0" xfId="0"/>
    <xf numFmtId="0" fontId="6" fillId="0" borderId="24" xfId="0" applyFont="1" applyBorder="1"/>
    <xf numFmtId="0" fontId="7" fillId="0" borderId="0" xfId="0" applyFont="1"/>
    <xf numFmtId="0" fontId="7" fillId="0" borderId="16" xfId="0" applyFont="1" applyBorder="1"/>
    <xf numFmtId="49" fontId="6" fillId="0" borderId="25" xfId="0" applyNumberFormat="1" applyFont="1" applyBorder="1" applyAlignment="1">
      <alignment horizontal="center"/>
    </xf>
    <xf numFmtId="0" fontId="0" fillId="0" borderId="16" xfId="0" applyBorder="1"/>
    <xf numFmtId="0" fontId="0" fillId="0" borderId="25" xfId="0" applyBorder="1"/>
    <xf numFmtId="0" fontId="7" fillId="0" borderId="5" xfId="0" applyFont="1" applyBorder="1"/>
    <xf numFmtId="0" fontId="7" fillId="0" borderId="8" xfId="0" applyFont="1" applyBorder="1"/>
    <xf numFmtId="0" fontId="7" fillId="0" borderId="15" xfId="0" applyFont="1" applyBorder="1"/>
    <xf numFmtId="0" fontId="6" fillId="0" borderId="25" xfId="0" applyFont="1" applyBorder="1"/>
    <xf numFmtId="49" fontId="6" fillId="0" borderId="5" xfId="0" applyNumberFormat="1" applyFont="1" applyBorder="1" applyAlignment="1">
      <alignment horizontal="center"/>
    </xf>
    <xf numFmtId="0" fontId="0" fillId="0" borderId="8" xfId="0" applyBorder="1" applyAlignment="1">
      <alignment vertical="top" wrapText="1"/>
    </xf>
    <xf numFmtId="0" fontId="0" fillId="0" borderId="15" xfId="0" applyBorder="1" applyAlignment="1">
      <alignment vertical="top" wrapText="1"/>
    </xf>
    <xf numFmtId="14" fontId="5" fillId="5" borderId="2" xfId="0" applyNumberFormat="1" applyFont="1" applyFill="1" applyBorder="1" applyAlignment="1" applyProtection="1">
      <alignment vertical="center"/>
      <protection locked="0"/>
    </xf>
    <xf numFmtId="0" fontId="7" fillId="5" borderId="2" xfId="0" applyFont="1" applyFill="1" applyBorder="1" applyAlignment="1" applyProtection="1">
      <alignment horizontal="center" vertical="center"/>
      <protection locked="0"/>
    </xf>
    <xf numFmtId="0" fontId="14" fillId="0" borderId="9" xfId="2" applyFont="1" applyFill="1" applyBorder="1" applyAlignment="1" applyProtection="1">
      <alignment horizontal="left"/>
    </xf>
    <xf numFmtId="0" fontId="14" fillId="0" borderId="0" xfId="2" applyFont="1" applyFill="1" applyBorder="1" applyAlignment="1" applyProtection="1">
      <alignment horizontal="left"/>
    </xf>
    <xf numFmtId="0" fontId="15" fillId="7" borderId="9" xfId="2" applyFont="1" applyFill="1" applyBorder="1" applyAlignment="1" applyProtection="1">
      <alignment horizontal="center" vertical="center"/>
    </xf>
    <xf numFmtId="0" fontId="15" fillId="7" borderId="14" xfId="2" applyFont="1" applyFill="1" applyBorder="1" applyAlignment="1" applyProtection="1">
      <alignment horizontal="center" vertical="center"/>
    </xf>
    <xf numFmtId="0" fontId="7" fillId="5" borderId="25" xfId="0" applyFont="1" applyFill="1" applyBorder="1" applyAlignment="1" applyProtection="1">
      <alignment horizontal="left"/>
      <protection locked="0"/>
    </xf>
    <xf numFmtId="0" fontId="7" fillId="5" borderId="16" xfId="0" applyFont="1" applyFill="1" applyBorder="1" applyAlignment="1" applyProtection="1">
      <alignment horizontal="left"/>
      <protection locked="0"/>
    </xf>
    <xf numFmtId="164" fontId="13" fillId="5" borderId="25" xfId="0" applyNumberFormat="1" applyFont="1" applyFill="1" applyBorder="1" applyAlignment="1" applyProtection="1">
      <alignment horizontal="left"/>
      <protection locked="0"/>
    </xf>
    <xf numFmtId="164" fontId="13" fillId="5" borderId="0" xfId="0" applyNumberFormat="1" applyFont="1" applyFill="1" applyAlignment="1" applyProtection="1">
      <alignment horizontal="left"/>
      <protection locked="0"/>
    </xf>
    <xf numFmtId="164" fontId="13" fillId="5" borderId="5" xfId="0" applyNumberFormat="1" applyFont="1" applyFill="1" applyBorder="1" applyAlignment="1" applyProtection="1">
      <alignment horizontal="left"/>
      <protection locked="0"/>
    </xf>
    <xf numFmtId="164" fontId="13" fillId="5" borderId="8" xfId="0" applyNumberFormat="1" applyFont="1" applyFill="1" applyBorder="1" applyAlignment="1" applyProtection="1">
      <alignment horizontal="left"/>
      <protection locked="0"/>
    </xf>
    <xf numFmtId="0" fontId="7" fillId="5" borderId="0" xfId="0" applyFont="1" applyFill="1" applyAlignment="1" applyProtection="1">
      <alignment horizontal="left"/>
      <protection locked="0"/>
    </xf>
    <xf numFmtId="0" fontId="13" fillId="5" borderId="25" xfId="0" applyFont="1" applyFill="1" applyBorder="1" applyAlignment="1" applyProtection="1">
      <alignment horizontal="left"/>
      <protection locked="0"/>
    </xf>
    <xf numFmtId="0" fontId="13" fillId="5" borderId="0" xfId="0" applyFont="1" applyFill="1" applyAlignment="1" applyProtection="1">
      <alignment horizontal="left"/>
      <protection locked="0"/>
    </xf>
    <xf numFmtId="0" fontId="7" fillId="5" borderId="5" xfId="0" applyFont="1" applyFill="1" applyBorder="1" applyAlignment="1" applyProtection="1">
      <alignment horizontal="left"/>
      <protection locked="0"/>
    </xf>
    <xf numFmtId="0" fontId="7" fillId="5" borderId="8" xfId="0" applyFont="1" applyFill="1" applyBorder="1" applyAlignment="1" applyProtection="1">
      <alignment horizontal="left"/>
      <protection locked="0"/>
    </xf>
    <xf numFmtId="0" fontId="13" fillId="5" borderId="5" xfId="0" applyFont="1" applyFill="1" applyBorder="1" applyAlignment="1" applyProtection="1">
      <alignment horizontal="left"/>
      <protection locked="0"/>
    </xf>
    <xf numFmtId="0" fontId="13" fillId="5" borderId="8" xfId="0" applyFont="1" applyFill="1" applyBorder="1" applyAlignment="1" applyProtection="1">
      <alignment horizontal="left"/>
      <protection locked="0"/>
    </xf>
    <xf numFmtId="0" fontId="14" fillId="5" borderId="5" xfId="2" applyFont="1" applyFill="1" applyBorder="1" applyAlignment="1" applyProtection="1">
      <alignment horizontal="left"/>
      <protection locked="0"/>
    </xf>
    <xf numFmtId="0" fontId="14" fillId="5" borderId="8" xfId="2" applyFont="1" applyFill="1" applyBorder="1" applyAlignment="1" applyProtection="1">
      <alignment horizontal="left"/>
      <protection locked="0"/>
    </xf>
    <xf numFmtId="0" fontId="6" fillId="0" borderId="0" xfId="0" applyFont="1"/>
    <xf numFmtId="0" fontId="14" fillId="0" borderId="27" xfId="2" applyFont="1" applyFill="1" applyBorder="1" applyAlignment="1" applyProtection="1">
      <alignment horizontal="left"/>
    </xf>
    <xf numFmtId="0" fontId="14" fillId="0" borderId="8" xfId="2" applyFont="1" applyFill="1" applyBorder="1" applyAlignment="1" applyProtection="1">
      <alignment horizontal="left"/>
    </xf>
    <xf numFmtId="0" fontId="6" fillId="5" borderId="2" xfId="0" applyFont="1" applyFill="1" applyBorder="1" applyAlignment="1" applyProtection="1">
      <alignment vertical="center" wrapText="1"/>
      <protection locked="0"/>
    </xf>
    <xf numFmtId="0" fontId="21" fillId="0" borderId="0" xfId="0" applyFont="1"/>
    <xf numFmtId="0" fontId="7" fillId="5" borderId="2" xfId="0" applyFont="1" applyFill="1" applyBorder="1" applyAlignment="1" applyProtection="1">
      <alignment horizontal="center"/>
      <protection locked="0"/>
    </xf>
    <xf numFmtId="0" fontId="15" fillId="0" borderId="0" xfId="2" applyFont="1" applyFill="1" applyBorder="1" applyAlignment="1" applyProtection="1">
      <alignment horizontal="center" vertical="center"/>
    </xf>
    <xf numFmtId="0" fontId="23" fillId="0" borderId="0" xfId="0" applyFont="1"/>
    <xf numFmtId="0" fontId="7" fillId="5" borderId="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65" fontId="7" fillId="5" borderId="2" xfId="1" applyNumberFormat="1" applyFont="1" applyFill="1" applyBorder="1" applyAlignment="1" applyProtection="1">
      <protection locked="0"/>
    </xf>
    <xf numFmtId="0" fontId="7" fillId="5" borderId="2" xfId="0" applyFont="1" applyFill="1" applyBorder="1" applyAlignment="1" applyProtection="1">
      <alignment horizontal="center" vertical="center" wrapText="1"/>
      <protection locked="0"/>
    </xf>
    <xf numFmtId="0" fontId="15" fillId="7" borderId="6" xfId="2" applyFont="1" applyFill="1" applyBorder="1" applyAlignment="1" applyProtection="1">
      <alignment horizontal="left" vertical="center"/>
    </xf>
    <xf numFmtId="165" fontId="26" fillId="2" borderId="14" xfId="1" applyNumberFormat="1" applyFont="1" applyFill="1" applyBorder="1" applyAlignment="1" applyProtection="1">
      <alignment horizontal="center" vertical="center" wrapText="1"/>
    </xf>
    <xf numFmtId="0" fontId="26" fillId="0" borderId="0" xfId="0" applyFont="1"/>
    <xf numFmtId="0" fontId="7" fillId="5" borderId="2" xfId="0" applyFont="1" applyFill="1" applyBorder="1" applyAlignment="1">
      <alignment horizontal="center" vertical="center" wrapText="1"/>
    </xf>
    <xf numFmtId="0" fontId="24" fillId="9"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165" fontId="7" fillId="5" borderId="2" xfId="0" applyNumberFormat="1" applyFont="1" applyFill="1" applyBorder="1" applyAlignment="1" applyProtection="1">
      <alignment horizontal="center" vertical="center"/>
      <protection locked="0"/>
    </xf>
    <xf numFmtId="1" fontId="7" fillId="5" borderId="2" xfId="0" applyNumberFormat="1" applyFont="1" applyFill="1" applyBorder="1" applyAlignment="1" applyProtection="1">
      <alignment horizontal="right"/>
      <protection locked="0"/>
    </xf>
    <xf numFmtId="165" fontId="7" fillId="5" borderId="2" xfId="0" applyNumberFormat="1" applyFont="1" applyFill="1" applyBorder="1" applyAlignment="1" applyProtection="1">
      <alignment horizontal="right"/>
      <protection locked="0"/>
    </xf>
    <xf numFmtId="165" fontId="26" fillId="2" borderId="2" xfId="1" applyNumberFormat="1" applyFont="1" applyFill="1" applyBorder="1" applyAlignment="1" applyProtection="1">
      <alignment horizontal="center" vertical="center" wrapText="1"/>
    </xf>
    <xf numFmtId="0" fontId="33" fillId="0" borderId="0" xfId="0" applyFont="1"/>
    <xf numFmtId="0" fontId="26" fillId="0" borderId="16" xfId="0" applyFont="1" applyBorder="1"/>
    <xf numFmtId="0" fontId="34" fillId="0" borderId="0" xfId="0" applyFont="1"/>
    <xf numFmtId="0" fontId="34" fillId="0" borderId="16" xfId="0" applyFont="1" applyBorder="1"/>
    <xf numFmtId="0" fontId="34" fillId="0" borderId="0" xfId="0" applyFont="1" applyAlignment="1">
      <alignment vertical="top" wrapText="1"/>
    </xf>
    <xf numFmtId="0" fontId="34" fillId="0" borderId="16" xfId="0" applyFont="1" applyBorder="1" applyAlignment="1">
      <alignment vertical="top" wrapText="1"/>
    </xf>
    <xf numFmtId="0" fontId="6" fillId="0" borderId="6" xfId="0" applyFont="1" applyBorder="1" applyAlignment="1">
      <alignment horizontal="left"/>
    </xf>
    <xf numFmtId="0" fontId="7" fillId="0" borderId="9" xfId="0" applyFont="1" applyBorder="1"/>
    <xf numFmtId="0" fontId="7" fillId="0" borderId="14" xfId="0" applyFont="1" applyBorder="1"/>
    <xf numFmtId="165" fontId="7" fillId="0" borderId="0" xfId="0" applyNumberFormat="1" applyFont="1"/>
    <xf numFmtId="165" fontId="7" fillId="2" borderId="2" xfId="0" applyNumberFormat="1" applyFont="1" applyFill="1" applyBorder="1" applyAlignment="1">
      <alignment horizontal="center"/>
    </xf>
    <xf numFmtId="0" fontId="31" fillId="0" borderId="0" xfId="0" applyFont="1"/>
    <xf numFmtId="0" fontId="19" fillId="0" borderId="0" xfId="0" applyFont="1"/>
    <xf numFmtId="0" fontId="7" fillId="0" borderId="0" xfId="0" applyFont="1" applyAlignment="1">
      <alignment horizontal="left"/>
    </xf>
    <xf numFmtId="0" fontId="7" fillId="0" borderId="6" xfId="0" applyFont="1" applyBorder="1" applyAlignment="1">
      <alignment horizontal="left"/>
    </xf>
    <xf numFmtId="165" fontId="7" fillId="2" borderId="2" xfId="0" applyNumberFormat="1" applyFont="1" applyFill="1" applyBorder="1" applyAlignment="1">
      <alignment horizontal="right"/>
    </xf>
    <xf numFmtId="1" fontId="7" fillId="2" borderId="2" xfId="0" applyNumberFormat="1" applyFont="1" applyFill="1" applyBorder="1" applyAlignment="1">
      <alignment horizontal="right"/>
    </xf>
    <xf numFmtId="0" fontId="5" fillId="0" borderId="2" xfId="0" applyFont="1" applyBorder="1" applyAlignment="1">
      <alignment horizontal="center"/>
    </xf>
    <xf numFmtId="0" fontId="6" fillId="0" borderId="2" xfId="0" applyFont="1" applyBorder="1" applyAlignment="1">
      <alignment horizontal="center"/>
    </xf>
    <xf numFmtId="0" fontId="7" fillId="0" borderId="30" xfId="0" applyFont="1" applyBorder="1" applyAlignment="1">
      <alignment horizontal="left"/>
    </xf>
    <xf numFmtId="0" fontId="7" fillId="0" borderId="33" xfId="0" applyFont="1" applyBorder="1" applyAlignment="1">
      <alignment horizontal="left"/>
    </xf>
    <xf numFmtId="0" fontId="7" fillId="0" borderId="31" xfId="0" applyFont="1" applyBorder="1" applyAlignment="1">
      <alignment horizontal="left"/>
    </xf>
    <xf numFmtId="0" fontId="7" fillId="0" borderId="0" xfId="0" applyFont="1" applyAlignment="1">
      <alignment vertical="top"/>
    </xf>
    <xf numFmtId="0" fontId="5" fillId="0" borderId="0" xfId="0" applyFont="1"/>
    <xf numFmtId="0" fontId="7" fillId="0" borderId="0" xfId="0" applyFont="1" applyAlignment="1">
      <alignment vertical="top" wrapText="1"/>
    </xf>
    <xf numFmtId="0" fontId="6" fillId="0" borderId="6" xfId="0" applyFont="1" applyBorder="1" applyAlignment="1">
      <alignment horizontal="left" vertical="center"/>
    </xf>
    <xf numFmtId="0" fontId="6" fillId="0" borderId="14" xfId="0" applyFont="1" applyBorder="1" applyAlignment="1">
      <alignment horizontal="left"/>
    </xf>
    <xf numFmtId="0" fontId="7" fillId="2" borderId="12" xfId="0" applyFont="1" applyFill="1" applyBorder="1" applyAlignment="1">
      <alignment wrapText="1"/>
    </xf>
    <xf numFmtId="0" fontId="6" fillId="0" borderId="2" xfId="0" applyFont="1" applyBorder="1" applyAlignment="1">
      <alignment horizontal="left"/>
    </xf>
    <xf numFmtId="0" fontId="7" fillId="2" borderId="25" xfId="0" applyFont="1" applyFill="1" applyBorder="1"/>
    <xf numFmtId="0" fontId="7" fillId="7" borderId="2" xfId="0" applyFont="1" applyFill="1" applyBorder="1" applyAlignment="1">
      <alignment horizontal="left"/>
    </xf>
    <xf numFmtId="0" fontId="7" fillId="2" borderId="5" xfId="0" applyFont="1" applyFill="1" applyBorder="1"/>
    <xf numFmtId="0" fontId="17" fillId="0" borderId="0" xfId="0" applyFont="1"/>
    <xf numFmtId="44" fontId="5" fillId="0" borderId="0" xfId="1" applyFont="1" applyFill="1" applyBorder="1" applyProtection="1"/>
    <xf numFmtId="44" fontId="17" fillId="0" borderId="0" xfId="0" applyNumberFormat="1" applyFont="1"/>
    <xf numFmtId="164" fontId="17" fillId="0" borderId="8" xfId="0" applyNumberFormat="1" applyFont="1" applyBorder="1" applyAlignment="1">
      <alignment horizontal="center"/>
    </xf>
    <xf numFmtId="44" fontId="6" fillId="0" borderId="0" xfId="1" applyFont="1" applyFill="1" applyBorder="1" applyProtection="1"/>
    <xf numFmtId="44" fontId="7" fillId="0" borderId="0" xfId="0" applyNumberFormat="1" applyFont="1" applyAlignment="1">
      <alignment horizontal="center"/>
    </xf>
    <xf numFmtId="44" fontId="7" fillId="0" borderId="0" xfId="0" applyNumberFormat="1" applyFont="1"/>
    <xf numFmtId="44" fontId="7" fillId="0" borderId="27" xfId="0" applyNumberFormat="1" applyFont="1" applyBorder="1"/>
    <xf numFmtId="0" fontId="7" fillId="6" borderId="13" xfId="0" applyFont="1" applyFill="1" applyBorder="1"/>
    <xf numFmtId="0" fontId="6" fillId="0" borderId="12" xfId="0" applyFont="1" applyBorder="1" applyAlignment="1">
      <alignment horizontal="left"/>
    </xf>
    <xf numFmtId="0" fontId="6" fillId="0" borderId="27" xfId="0" applyFont="1" applyBorder="1" applyAlignment="1">
      <alignment horizontal="left"/>
    </xf>
    <xf numFmtId="0" fontId="6" fillId="0" borderId="0" xfId="0" applyFont="1" applyAlignment="1">
      <alignment horizontal="left"/>
    </xf>
    <xf numFmtId="0" fontId="7" fillId="6" borderId="16" xfId="0" applyFont="1" applyFill="1" applyBorder="1"/>
    <xf numFmtId="0" fontId="7" fillId="6" borderId="0" xfId="0" applyFont="1" applyFill="1"/>
    <xf numFmtId="0" fontId="6" fillId="0" borderId="13" xfId="0" applyFont="1" applyBorder="1" applyAlignment="1">
      <alignment horizontal="left"/>
    </xf>
    <xf numFmtId="0" fontId="32" fillId="0" borderId="0" xfId="0" applyFont="1"/>
    <xf numFmtId="0" fontId="7" fillId="0" borderId="0" xfId="0" applyFont="1" applyAlignment="1">
      <alignment horizontal="left" vertical="center" wrapText="1"/>
    </xf>
    <xf numFmtId="0" fontId="6" fillId="0" borderId="25" xfId="0" applyFont="1" applyBorder="1" applyAlignment="1">
      <alignment horizontal="left"/>
    </xf>
    <xf numFmtId="0" fontId="6" fillId="0" borderId="16" xfId="0" applyFont="1" applyBorder="1" applyAlignment="1">
      <alignment horizontal="left"/>
    </xf>
    <xf numFmtId="0" fontId="6" fillId="0" borderId="2" xfId="0" applyFont="1" applyBorder="1" applyAlignment="1">
      <alignment horizontal="center" vertical="center"/>
    </xf>
    <xf numFmtId="0" fontId="6" fillId="0" borderId="13" xfId="0" applyFont="1" applyBorder="1" applyAlignment="1">
      <alignment horizontal="center"/>
    </xf>
    <xf numFmtId="0" fontId="22" fillId="0" borderId="0" xfId="0" applyFont="1"/>
    <xf numFmtId="0" fontId="28" fillId="0" borderId="12" xfId="0" applyFont="1" applyBorder="1" applyAlignment="1">
      <alignment horizontal="center" vertical="center"/>
    </xf>
    <xf numFmtId="0" fontId="28" fillId="0" borderId="11" xfId="0" applyFont="1" applyBorder="1" applyAlignment="1">
      <alignment horizontal="center" vertical="center"/>
    </xf>
    <xf numFmtId="0" fontId="29" fillId="0" borderId="5" xfId="0" applyFont="1" applyBorder="1" applyAlignment="1">
      <alignment horizontal="left" vertical="center"/>
    </xf>
    <xf numFmtId="0" fontId="28" fillId="0" borderId="26" xfId="0" applyFont="1" applyBorder="1" applyAlignment="1">
      <alignment horizontal="center" vertical="center"/>
    </xf>
    <xf numFmtId="0" fontId="28" fillId="0" borderId="1" xfId="0" applyFont="1" applyBorder="1" applyAlignment="1">
      <alignment horizontal="center" vertical="center"/>
    </xf>
    <xf numFmtId="0" fontId="16" fillId="0" borderId="28" xfId="0" applyFont="1" applyBorder="1"/>
    <xf numFmtId="37" fontId="26" fillId="2" borderId="29" xfId="0" applyNumberFormat="1" applyFont="1" applyFill="1" applyBorder="1" applyAlignment="1">
      <alignment horizontal="center" vertical="center"/>
    </xf>
    <xf numFmtId="165" fontId="26" fillId="2" borderId="2" xfId="0" applyNumberFormat="1" applyFont="1" applyFill="1" applyBorder="1" applyAlignment="1">
      <alignment vertical="center"/>
    </xf>
    <xf numFmtId="0" fontId="30" fillId="0" borderId="6" xfId="0" applyFont="1" applyBorder="1" applyAlignment="1">
      <alignment vertical="center"/>
    </xf>
    <xf numFmtId="1" fontId="30" fillId="2" borderId="1" xfId="1" applyNumberFormat="1" applyFont="1" applyFill="1" applyBorder="1" applyAlignment="1" applyProtection="1">
      <alignment horizontal="center" vertical="center"/>
    </xf>
    <xf numFmtId="165" fontId="30" fillId="2" borderId="2" xfId="0" applyNumberFormat="1" applyFont="1" applyFill="1" applyBorder="1" applyAlignment="1">
      <alignment horizontal="center" vertical="center"/>
    </xf>
    <xf numFmtId="166" fontId="30" fillId="2" borderId="2" xfId="0" applyNumberFormat="1" applyFont="1" applyFill="1" applyBorder="1" applyAlignment="1">
      <alignment horizontal="center" vertical="center"/>
    </xf>
    <xf numFmtId="0" fontId="5" fillId="0" borderId="6" xfId="0" applyFont="1" applyBorder="1" applyAlignment="1">
      <alignment horizontal="left" vertical="center" wrapText="1"/>
    </xf>
    <xf numFmtId="0" fontId="5" fillId="0" borderId="2" xfId="0" applyFont="1" applyBorder="1" applyAlignment="1">
      <alignment horizontal="center" vertical="center" wrapText="1"/>
    </xf>
    <xf numFmtId="0" fontId="0" fillId="0" borderId="0" xfId="0" applyAlignment="1">
      <alignment horizontal="left"/>
    </xf>
    <xf numFmtId="0" fontId="7" fillId="0" borderId="6" xfId="0" applyFont="1" applyBorder="1"/>
    <xf numFmtId="37" fontId="7" fillId="2" borderId="29" xfId="0" applyNumberFormat="1" applyFont="1" applyFill="1" applyBorder="1" applyAlignment="1">
      <alignment horizontal="center" vertical="center"/>
    </xf>
    <xf numFmtId="0" fontId="19" fillId="0" borderId="0" xfId="0" applyFont="1" applyAlignment="1">
      <alignment horizontal="left"/>
    </xf>
    <xf numFmtId="0" fontId="5" fillId="0" borderId="6" xfId="0" applyFont="1" applyBorder="1" applyAlignment="1">
      <alignment horizontal="left"/>
    </xf>
    <xf numFmtId="0" fontId="5" fillId="0" borderId="2" xfId="0" applyFont="1" applyBorder="1" applyAlignment="1">
      <alignment horizontal="center" wrapText="1"/>
    </xf>
    <xf numFmtId="37" fontId="7" fillId="0" borderId="0" xfId="0" applyNumberFormat="1" applyFont="1"/>
    <xf numFmtId="14" fontId="5" fillId="0" borderId="2" xfId="0" applyNumberFormat="1" applyFont="1" applyBorder="1" applyAlignment="1">
      <alignment vertical="center"/>
    </xf>
    <xf numFmtId="0" fontId="5" fillId="0" borderId="2" xfId="0" applyFont="1" applyBorder="1" applyAlignment="1">
      <alignment vertical="center" wrapText="1"/>
    </xf>
    <xf numFmtId="0" fontId="13" fillId="0" borderId="0" xfId="0" applyFont="1" applyAlignment="1">
      <alignment horizontal="left"/>
    </xf>
    <xf numFmtId="0" fontId="6" fillId="0" borderId="0" xfId="0" applyFont="1" applyAlignment="1">
      <alignment horizontal="left" vertical="center"/>
    </xf>
    <xf numFmtId="0" fontId="7" fillId="0" borderId="0" xfId="0" applyFont="1" applyAlignment="1">
      <alignment wrapText="1"/>
    </xf>
    <xf numFmtId="0" fontId="20" fillId="0" borderId="0" xfId="0" applyFont="1"/>
    <xf numFmtId="0" fontId="7" fillId="0" borderId="2" xfId="0" applyFont="1" applyBorder="1" applyAlignment="1">
      <alignment vertical="center" wrapText="1"/>
    </xf>
    <xf numFmtId="0" fontId="5" fillId="0" borderId="2" xfId="0" applyFont="1" applyBorder="1"/>
    <xf numFmtId="0" fontId="5" fillId="0" borderId="13" xfId="0" applyFont="1" applyBorder="1"/>
    <xf numFmtId="0" fontId="7" fillId="5" borderId="1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 fillId="5" borderId="2" xfId="0" applyFont="1" applyFill="1" applyBorder="1" applyAlignment="1" applyProtection="1">
      <alignment horizontal="left" vertical="center" wrapText="1"/>
      <protection locked="0"/>
    </xf>
    <xf numFmtId="0" fontId="26" fillId="0" borderId="0" xfId="0" applyFont="1" applyAlignment="1">
      <alignment horizontal="left"/>
    </xf>
    <xf numFmtId="0" fontId="26" fillId="0" borderId="16" xfId="0" applyFont="1" applyBorder="1" applyAlignment="1">
      <alignment horizontal="left"/>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3" xfId="2" applyFill="1" applyBorder="1" applyAlignment="1">
      <alignment horizontal="center"/>
    </xf>
    <xf numFmtId="0" fontId="5" fillId="3" borderId="4" xfId="0" applyFont="1" applyFill="1" applyBorder="1" applyAlignment="1">
      <alignment horizontal="center"/>
    </xf>
    <xf numFmtId="0" fontId="5" fillId="3" borderId="10" xfId="0" applyFont="1" applyFill="1" applyBorder="1" applyAlignment="1">
      <alignment horizontal="center"/>
    </xf>
    <xf numFmtId="0" fontId="5" fillId="3" borderId="17" xfId="0" applyFont="1" applyFill="1" applyBorder="1" applyAlignment="1">
      <alignment horizontal="center"/>
    </xf>
    <xf numFmtId="0" fontId="5" fillId="4" borderId="4" xfId="0" applyFont="1" applyFill="1" applyBorder="1" applyAlignment="1">
      <alignment horizontal="center"/>
    </xf>
    <xf numFmtId="0" fontId="5" fillId="4" borderId="10" xfId="0" applyFont="1" applyFill="1" applyBorder="1" applyAlignment="1">
      <alignment horizontal="center"/>
    </xf>
    <xf numFmtId="0" fontId="5" fillId="4" borderId="17" xfId="0" applyFont="1" applyFill="1" applyBorder="1" applyAlignment="1">
      <alignment horizontal="center"/>
    </xf>
    <xf numFmtId="44" fontId="5" fillId="2" borderId="6" xfId="1" applyFont="1" applyFill="1" applyBorder="1" applyAlignment="1" applyProtection="1">
      <alignment horizontal="center" vertical="center"/>
    </xf>
    <xf numFmtId="44" fontId="5" fillId="2" borderId="14" xfId="1" applyFont="1" applyFill="1" applyBorder="1" applyAlignment="1" applyProtection="1">
      <alignment horizontal="center" vertical="center"/>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7" fillId="0" borderId="14" xfId="0" applyFont="1" applyBorder="1" applyAlignment="1">
      <alignment horizontal="left" vertical="center" wrapText="1"/>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27" xfId="0" applyFont="1" applyBorder="1" applyAlignment="1">
      <alignment horizontal="left" vertical="center" wrapText="1"/>
    </xf>
    <xf numFmtId="0" fontId="7" fillId="0" borderId="13" xfId="0" applyFont="1" applyBorder="1" applyAlignment="1">
      <alignment horizontal="left" vertical="center" wrapText="1"/>
    </xf>
    <xf numFmtId="0" fontId="7" fillId="0" borderId="25" xfId="0" applyFont="1" applyBorder="1" applyAlignment="1">
      <alignment horizontal="left" vertical="center" wrapText="1"/>
    </xf>
    <xf numFmtId="0" fontId="7" fillId="0" borderId="0" xfId="0" applyFont="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15" xfId="0" applyFont="1" applyBorder="1" applyAlignment="1">
      <alignment horizontal="left" vertical="center" wrapText="1"/>
    </xf>
    <xf numFmtId="0" fontId="18" fillId="5" borderId="6" xfId="2" applyFont="1" applyFill="1" applyBorder="1" applyAlignment="1" applyProtection="1">
      <alignment horizontal="left" wrapText="1"/>
      <protection locked="0"/>
    </xf>
    <xf numFmtId="0" fontId="18" fillId="5" borderId="9" xfId="2" applyFont="1" applyFill="1" applyBorder="1" applyAlignment="1" applyProtection="1">
      <alignment horizontal="left" wrapText="1"/>
      <protection locked="0"/>
    </xf>
    <xf numFmtId="0" fontId="18" fillId="5" borderId="14" xfId="2" applyFont="1" applyFill="1" applyBorder="1" applyAlignment="1" applyProtection="1">
      <alignment horizontal="left" wrapText="1"/>
      <protection locked="0"/>
    </xf>
    <xf numFmtId="0" fontId="6" fillId="0" borderId="12" xfId="0" applyFont="1" applyBorder="1" applyAlignment="1">
      <alignment horizontal="left" vertical="center" wrapText="1"/>
    </xf>
    <xf numFmtId="0" fontId="6" fillId="0" borderId="27" xfId="0" applyFont="1" applyBorder="1" applyAlignment="1">
      <alignment horizontal="left" vertical="center" wrapText="1"/>
    </xf>
    <xf numFmtId="0" fontId="6" fillId="0" borderId="13" xfId="0" applyFont="1" applyBorder="1" applyAlignment="1">
      <alignment horizontal="left" vertical="center" wrapText="1"/>
    </xf>
    <xf numFmtId="0" fontId="7" fillId="0" borderId="2" xfId="0" applyFont="1" applyBorder="1" applyAlignment="1">
      <alignment horizontal="left"/>
    </xf>
    <xf numFmtId="0" fontId="30" fillId="0" borderId="6" xfId="0" applyFont="1" applyBorder="1" applyAlignment="1">
      <alignment horizontal="left" vertical="center"/>
    </xf>
    <xf numFmtId="0" fontId="30" fillId="0" borderId="14" xfId="0" applyFont="1" applyBorder="1" applyAlignment="1">
      <alignment horizontal="left" vertical="center"/>
    </xf>
    <xf numFmtId="0" fontId="11" fillId="8" borderId="6" xfId="0" applyFont="1" applyFill="1" applyBorder="1" applyAlignment="1">
      <alignment horizontal="left"/>
    </xf>
    <xf numFmtId="0" fontId="0" fillId="0" borderId="9" xfId="0" applyBorder="1" applyAlignment="1">
      <alignment horizontal="left"/>
    </xf>
    <xf numFmtId="0" fontId="0" fillId="0" borderId="14" xfId="0" applyBorder="1" applyAlignment="1">
      <alignment horizontal="left"/>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4" xfId="0" applyFont="1" applyBorder="1" applyAlignment="1">
      <alignment horizontal="left" vertical="center" wrapText="1"/>
    </xf>
    <xf numFmtId="0" fontId="7" fillId="0" borderId="6" xfId="0" applyFont="1" applyBorder="1" applyAlignment="1">
      <alignment horizontal="left"/>
    </xf>
    <xf numFmtId="0" fontId="7" fillId="0" borderId="9" xfId="0" applyFont="1" applyBorder="1" applyAlignment="1">
      <alignment horizontal="left"/>
    </xf>
    <xf numFmtId="0" fontId="7" fillId="0" borderId="14" xfId="0" applyFont="1" applyBorder="1" applyAlignment="1">
      <alignment horizontal="left"/>
    </xf>
    <xf numFmtId="0" fontId="9" fillId="0" borderId="6" xfId="0" applyFont="1" applyBorder="1" applyAlignment="1">
      <alignment horizontal="left" wrapText="1"/>
    </xf>
    <xf numFmtId="0" fontId="5" fillId="0" borderId="9" xfId="0" applyFont="1" applyBorder="1" applyAlignment="1">
      <alignment horizontal="left" wrapText="1"/>
    </xf>
    <xf numFmtId="0" fontId="5" fillId="0" borderId="14" xfId="0" applyFont="1" applyBorder="1" applyAlignment="1">
      <alignment horizontal="left" wrapText="1"/>
    </xf>
    <xf numFmtId="0" fontId="5" fillId="0" borderId="6" xfId="0" applyFont="1" applyBorder="1" applyAlignment="1">
      <alignment horizontal="left"/>
    </xf>
    <xf numFmtId="0" fontId="5" fillId="0" borderId="9" xfId="0" applyFont="1" applyBorder="1" applyAlignment="1">
      <alignment horizontal="left"/>
    </xf>
    <xf numFmtId="0" fontId="8" fillId="0" borderId="0" xfId="0" applyFont="1" applyAlignment="1">
      <alignment horizontal="center" vertical="center"/>
    </xf>
    <xf numFmtId="0" fontId="5" fillId="0" borderId="6" xfId="0" applyFont="1" applyBorder="1" applyAlignment="1">
      <alignment vertical="top" wrapText="1"/>
    </xf>
    <xf numFmtId="0" fontId="5" fillId="0" borderId="14" xfId="0" applyFont="1" applyBorder="1" applyAlignment="1">
      <alignment vertical="top" wrapText="1"/>
    </xf>
    <xf numFmtId="0" fontId="10" fillId="5" borderId="6" xfId="1" applyNumberFormat="1" applyFont="1" applyFill="1" applyBorder="1" applyAlignment="1" applyProtection="1">
      <alignment horizontal="center" vertical="center"/>
      <protection locked="0"/>
    </xf>
    <xf numFmtId="0" fontId="10" fillId="5" borderId="14" xfId="1" applyNumberFormat="1" applyFont="1" applyFill="1" applyBorder="1" applyAlignment="1" applyProtection="1">
      <alignment horizontal="center" vertical="center"/>
      <protection locked="0"/>
    </xf>
    <xf numFmtId="0" fontId="5" fillId="0" borderId="2" xfId="0" applyFont="1" applyBorder="1" applyAlignment="1">
      <alignment horizontal="left"/>
    </xf>
    <xf numFmtId="0" fontId="5" fillId="0" borderId="11" xfId="0" applyFont="1" applyBorder="1" applyAlignment="1">
      <alignment horizontal="left"/>
    </xf>
    <xf numFmtId="0" fontId="7" fillId="5" borderId="6" xfId="0" applyFont="1" applyFill="1" applyBorder="1" applyAlignment="1" applyProtection="1">
      <alignment horizontal="left"/>
      <protection locked="0"/>
    </xf>
    <xf numFmtId="0" fontId="7" fillId="5" borderId="9" xfId="0" applyFont="1" applyFill="1" applyBorder="1" applyAlignment="1" applyProtection="1">
      <alignment horizontal="left"/>
      <protection locked="0"/>
    </xf>
    <xf numFmtId="0" fontId="7" fillId="5" borderId="14" xfId="0" applyFont="1" applyFill="1" applyBorder="1" applyAlignment="1" applyProtection="1">
      <alignment horizontal="left"/>
      <protection locked="0"/>
    </xf>
    <xf numFmtId="0" fontId="5" fillId="0" borderId="2" xfId="0" applyFont="1" applyBorder="1" applyAlignment="1">
      <alignment vertical="top" wrapText="1"/>
    </xf>
    <xf numFmtId="0" fontId="6" fillId="5" borderId="2" xfId="1" applyNumberFormat="1" applyFont="1" applyFill="1" applyBorder="1" applyAlignment="1" applyProtection="1">
      <alignment vertical="center"/>
      <protection locked="0"/>
    </xf>
    <xf numFmtId="0" fontId="5" fillId="0" borderId="8" xfId="0" applyFont="1" applyBorder="1"/>
    <xf numFmtId="0" fontId="7" fillId="5" borderId="25" xfId="0" applyFont="1" applyFill="1" applyBorder="1" applyAlignment="1" applyProtection="1">
      <alignment horizontal="center"/>
      <protection locked="0"/>
    </xf>
    <xf numFmtId="0" fontId="7" fillId="5" borderId="0" xfId="0" applyFont="1" applyFill="1" applyAlignment="1" applyProtection="1">
      <alignment horizontal="center"/>
      <protection locked="0"/>
    </xf>
    <xf numFmtId="0" fontId="7" fillId="5" borderId="16" xfId="0" applyFont="1" applyFill="1" applyBorder="1" applyAlignment="1" applyProtection="1">
      <alignment horizontal="center"/>
      <protection locked="0"/>
    </xf>
    <xf numFmtId="0" fontId="7" fillId="0" borderId="6" xfId="0" applyFont="1" applyBorder="1" applyAlignment="1">
      <alignment vertical="top" wrapText="1"/>
    </xf>
    <xf numFmtId="0" fontId="7" fillId="0" borderId="9" xfId="0" applyFont="1" applyBorder="1" applyAlignment="1">
      <alignment vertical="top" wrapText="1"/>
    </xf>
    <xf numFmtId="0" fontId="7" fillId="0" borderId="14" xfId="0" applyFont="1" applyBorder="1" applyAlignment="1">
      <alignment vertical="top" wrapText="1"/>
    </xf>
    <xf numFmtId="0" fontId="4" fillId="0" borderId="2" xfId="0" applyFont="1" applyBorder="1" applyAlignment="1">
      <alignment horizontal="left"/>
    </xf>
    <xf numFmtId="0" fontId="24" fillId="0" borderId="6" xfId="0" applyFont="1" applyBorder="1" applyAlignment="1">
      <alignment vertical="center" wrapText="1"/>
    </xf>
    <xf numFmtId="0" fontId="24" fillId="0" borderId="9" xfId="0" applyFont="1" applyBorder="1" applyAlignment="1">
      <alignment vertical="center" wrapText="1"/>
    </xf>
    <xf numFmtId="0" fontId="24" fillId="0" borderId="14" xfId="0" applyFont="1" applyBorder="1" applyAlignment="1">
      <alignment vertical="center" wrapText="1"/>
    </xf>
    <xf numFmtId="0" fontId="7" fillId="0" borderId="26" xfId="0" applyFont="1" applyBorder="1" applyAlignment="1">
      <alignment horizontal="left"/>
    </xf>
    <xf numFmtId="0" fontId="7" fillId="5" borderId="12" xfId="0" applyFont="1" applyFill="1" applyBorder="1" applyAlignment="1" applyProtection="1">
      <alignment horizontal="center"/>
      <protection locked="0"/>
    </xf>
    <xf numFmtId="0" fontId="7" fillId="5" borderId="27" xfId="0" applyFont="1" applyFill="1" applyBorder="1" applyAlignment="1" applyProtection="1">
      <alignment horizontal="center"/>
      <protection locked="0"/>
    </xf>
    <xf numFmtId="0" fontId="7" fillId="5" borderId="13" xfId="0" applyFont="1" applyFill="1" applyBorder="1" applyAlignment="1" applyProtection="1">
      <alignment horizontal="center"/>
      <protection locked="0"/>
    </xf>
    <xf numFmtId="0" fontId="7" fillId="5" borderId="32" xfId="0" applyFont="1" applyFill="1" applyBorder="1" applyAlignment="1" applyProtection="1">
      <alignment horizontal="center"/>
      <protection locked="0"/>
    </xf>
    <xf numFmtId="0" fontId="7" fillId="5" borderId="33" xfId="0" applyFont="1" applyFill="1" applyBorder="1" applyAlignment="1" applyProtection="1">
      <alignment horizontal="center"/>
      <protection locked="0"/>
    </xf>
    <xf numFmtId="0" fontId="7" fillId="5" borderId="34" xfId="0" applyFont="1" applyFill="1" applyBorder="1" applyAlignment="1" applyProtection="1">
      <alignment horizontal="center"/>
      <protection locked="0"/>
    </xf>
    <xf numFmtId="0" fontId="7" fillId="0" borderId="11" xfId="0" applyFont="1" applyBorder="1" applyAlignment="1">
      <alignment horizontal="left"/>
    </xf>
    <xf numFmtId="0" fontId="7" fillId="0" borderId="6" xfId="0" applyFont="1" applyBorder="1" applyAlignment="1">
      <alignment vertical="center" wrapText="1"/>
    </xf>
    <xf numFmtId="0" fontId="7" fillId="0" borderId="14" xfId="0" applyFont="1" applyBorder="1" applyAlignment="1">
      <alignment vertical="center" wrapText="1"/>
    </xf>
    <xf numFmtId="44" fontId="5" fillId="0" borderId="0" xfId="1" applyFont="1" applyFill="1" applyBorder="1" applyAlignment="1" applyProtection="1">
      <alignment horizontal="center" vertical="center"/>
    </xf>
    <xf numFmtId="0" fontId="27" fillId="0" borderId="0" xfId="0" applyFont="1" applyAlignment="1">
      <alignment horizontal="center" vertical="center"/>
    </xf>
    <xf numFmtId="0" fontId="18" fillId="0" borderId="0" xfId="2" applyFont="1" applyFill="1" applyBorder="1" applyAlignment="1" applyProtection="1">
      <alignment horizontal="left" wrapText="1"/>
    </xf>
    <xf numFmtId="0" fontId="5" fillId="0" borderId="6" xfId="0" applyFont="1" applyBorder="1" applyAlignment="1">
      <alignment horizontal="center"/>
    </xf>
    <xf numFmtId="0" fontId="5" fillId="0" borderId="9" xfId="0" applyFont="1" applyBorder="1" applyAlignment="1">
      <alignment horizontal="center"/>
    </xf>
    <xf numFmtId="0" fontId="7" fillId="0" borderId="9" xfId="0" applyFont="1" applyBorder="1" applyAlignment="1">
      <alignment vertical="center" wrapText="1"/>
    </xf>
    <xf numFmtId="0" fontId="7" fillId="5" borderId="2"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cellXfs>
  <cellStyles count="3">
    <cellStyle name="Currency" xfId="1" builtinId="4"/>
    <cellStyle name="Hyperlink" xfId="2" builtinId="8"/>
    <cellStyle name="Normal" xfId="0" builtinId="0"/>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698500</xdr:colOff>
      <xdr:row>0</xdr:row>
      <xdr:rowOff>12700</xdr:rowOff>
    </xdr:from>
    <xdr:to>
      <xdr:col>7</xdr:col>
      <xdr:colOff>11098</xdr:colOff>
      <xdr:row>0</xdr:row>
      <xdr:rowOff>1392230</xdr:rowOff>
    </xdr:to>
    <xdr:pic>
      <xdr:nvPicPr>
        <xdr:cNvPr id="2" name="Picture 1">
          <a:extLst>
            <a:ext uri="{FF2B5EF4-FFF2-40B4-BE49-F238E27FC236}">
              <a16:creationId xmlns:a16="http://schemas.microsoft.com/office/drawing/2014/main" id="{C1D83E1B-F4D2-48A4-976B-14FBDF9164A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9300" y="12700"/>
          <a:ext cx="2470136" cy="1374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9526</xdr:colOff>
      <xdr:row>0</xdr:row>
      <xdr:rowOff>76200</xdr:rowOff>
    </xdr:from>
    <xdr:ext cx="1998954" cy="514350"/>
    <xdr:pic>
      <xdr:nvPicPr>
        <xdr:cNvPr id="2" name="Picture 1">
          <a:extLst>
            <a:ext uri="{FF2B5EF4-FFF2-40B4-BE49-F238E27FC236}">
              <a16:creationId xmlns:a16="http://schemas.microsoft.com/office/drawing/2014/main" id="{53774336-769E-4E34-92C8-16A8B3BDAC4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76200"/>
          <a:ext cx="1998954" cy="514350"/>
        </a:xfrm>
        <a:prstGeom prst="rect">
          <a:avLst/>
        </a:prstGeom>
      </xdr:spPr>
    </xdr:pic>
    <xdr:clientData/>
  </xdr:oneCellAnchor>
  <xdr:twoCellAnchor>
    <xdr:from>
      <xdr:col>0</xdr:col>
      <xdr:colOff>38100</xdr:colOff>
      <xdr:row>69</xdr:row>
      <xdr:rowOff>0</xdr:rowOff>
    </xdr:from>
    <xdr:to>
      <xdr:col>1</xdr:col>
      <xdr:colOff>1101061</xdr:colOff>
      <xdr:row>69</xdr:row>
      <xdr:rowOff>2</xdr:rowOff>
    </xdr:to>
    <xdr:cxnSp macro="">
      <xdr:nvCxnSpPr>
        <xdr:cNvPr id="3" name="Straight Connector 2">
          <a:extLst>
            <a:ext uri="{FF2B5EF4-FFF2-40B4-BE49-F238E27FC236}">
              <a16:creationId xmlns:a16="http://schemas.microsoft.com/office/drawing/2014/main" id="{7CFC974F-75E6-4282-B7D4-776B534D0C80}"/>
            </a:ext>
            <a:ext uri="{C183D7F6-B498-43B3-948B-1728B52AA6E4}">
              <adec:decorative xmlns:adec="http://schemas.microsoft.com/office/drawing/2017/decorative" val="1"/>
            </a:ext>
          </a:extLst>
        </xdr:cNvPr>
        <xdr:cNvCxnSpPr/>
      </xdr:nvCxnSpPr>
      <xdr:spPr>
        <a:xfrm flipV="1">
          <a:off x="38100" y="6715125"/>
          <a:ext cx="3091786"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69</xdr:row>
      <xdr:rowOff>0</xdr:rowOff>
    </xdr:from>
    <xdr:to>
      <xdr:col>4</xdr:col>
      <xdr:colOff>0</xdr:colOff>
      <xdr:row>69</xdr:row>
      <xdr:rowOff>2</xdr:rowOff>
    </xdr:to>
    <xdr:cxnSp macro="">
      <xdr:nvCxnSpPr>
        <xdr:cNvPr id="4" name="Straight Connector 3">
          <a:extLst>
            <a:ext uri="{FF2B5EF4-FFF2-40B4-BE49-F238E27FC236}">
              <a16:creationId xmlns:a16="http://schemas.microsoft.com/office/drawing/2014/main" id="{08406205-2C3B-479F-BF4F-A9A0C2B7EFAD}"/>
            </a:ext>
            <a:ext uri="{C183D7F6-B498-43B3-948B-1728B52AA6E4}">
              <adec:decorative xmlns:adec="http://schemas.microsoft.com/office/drawing/2017/decorative" val="1"/>
            </a:ext>
          </a:extLst>
        </xdr:cNvPr>
        <xdr:cNvCxnSpPr/>
      </xdr:nvCxnSpPr>
      <xdr:spPr>
        <a:xfrm flipV="1">
          <a:off x="4486275" y="6715125"/>
          <a:ext cx="1628775"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69</xdr:row>
      <xdr:rowOff>0</xdr:rowOff>
    </xdr:from>
    <xdr:to>
      <xdr:col>1</xdr:col>
      <xdr:colOff>1062961</xdr:colOff>
      <xdr:row>69</xdr:row>
      <xdr:rowOff>2</xdr:rowOff>
    </xdr:to>
    <xdr:cxnSp macro="">
      <xdr:nvCxnSpPr>
        <xdr:cNvPr id="5" name="Straight Connector 4">
          <a:extLst>
            <a:ext uri="{FF2B5EF4-FFF2-40B4-BE49-F238E27FC236}">
              <a16:creationId xmlns:a16="http://schemas.microsoft.com/office/drawing/2014/main" id="{15CEA991-2FFB-4AEF-899B-1D68A1D716E5}"/>
            </a:ext>
            <a:ext uri="{C183D7F6-B498-43B3-948B-1728B52AA6E4}">
              <adec:decorative xmlns:adec="http://schemas.microsoft.com/office/drawing/2017/decorative" val="1"/>
            </a:ext>
          </a:extLst>
        </xdr:cNvPr>
        <xdr:cNvCxnSpPr/>
      </xdr:nvCxnSpPr>
      <xdr:spPr>
        <a:xfrm flipV="1">
          <a:off x="0" y="5738813"/>
          <a:ext cx="3091786"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9526</xdr:colOff>
      <xdr:row>0</xdr:row>
      <xdr:rowOff>76200</xdr:rowOff>
    </xdr:from>
    <xdr:ext cx="1998954" cy="514350"/>
    <xdr:pic>
      <xdr:nvPicPr>
        <xdr:cNvPr id="2" name="Picture 1">
          <a:extLst>
            <a:ext uri="{FF2B5EF4-FFF2-40B4-BE49-F238E27FC236}">
              <a16:creationId xmlns:a16="http://schemas.microsoft.com/office/drawing/2014/main" id="{D6D90223-F644-4722-81BC-6B4F0F31C0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76200"/>
          <a:ext cx="1998954" cy="514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9526</xdr:colOff>
      <xdr:row>0</xdr:row>
      <xdr:rowOff>76200</xdr:rowOff>
    </xdr:from>
    <xdr:ext cx="1998954" cy="514350"/>
    <xdr:pic>
      <xdr:nvPicPr>
        <xdr:cNvPr id="2" name="Picture 1">
          <a:extLst>
            <a:ext uri="{FF2B5EF4-FFF2-40B4-BE49-F238E27FC236}">
              <a16:creationId xmlns:a16="http://schemas.microsoft.com/office/drawing/2014/main" id="{72A92AE4-C807-4F55-89DE-B3071A69F5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76200"/>
          <a:ext cx="1998954" cy="514350"/>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hecommunitiesincharge.org/wp-content/uploads/2025/08/CIC-IM-Funding-Wave-4-ADDENDUM-08.01.25-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9A534-5AFB-484E-86C3-E7BFABDA636D}">
  <sheetPr>
    <pageSetUpPr fitToPage="1"/>
  </sheetPr>
  <dimension ref="A1:M47"/>
  <sheetViews>
    <sheetView view="pageLayout" zoomScale="80" zoomScaleNormal="100" zoomScalePageLayoutView="80" workbookViewId="0"/>
  </sheetViews>
  <sheetFormatPr defaultRowHeight="15" x14ac:dyDescent="0.2"/>
  <cols>
    <col min="2" max="2" width="6.77734375" customWidth="1"/>
    <col min="3" max="3" width="14.44140625" customWidth="1"/>
    <col min="4" max="4" width="10.21875" customWidth="1"/>
  </cols>
  <sheetData>
    <row r="1" spans="1:13" ht="112.5" customHeight="1" x14ac:dyDescent="0.2"/>
    <row r="2" spans="1:13" ht="21" x14ac:dyDescent="0.2">
      <c r="A2" s="143" t="s">
        <v>0</v>
      </c>
      <c r="B2" s="144"/>
      <c r="C2" s="144"/>
      <c r="D2" s="144"/>
      <c r="E2" s="144"/>
      <c r="F2" s="144"/>
      <c r="G2" s="144"/>
      <c r="H2" s="144"/>
      <c r="I2" s="144"/>
      <c r="J2" s="144"/>
      <c r="K2" s="145"/>
    </row>
    <row r="3" spans="1:13" x14ac:dyDescent="0.2">
      <c r="A3" s="146" t="s">
        <v>1</v>
      </c>
      <c r="B3" s="147"/>
      <c r="C3" s="147"/>
      <c r="D3" s="147"/>
      <c r="E3" s="147"/>
      <c r="F3" s="147"/>
      <c r="G3" s="147"/>
      <c r="H3" s="147"/>
      <c r="I3" s="147"/>
      <c r="J3" s="147"/>
      <c r="K3" s="148"/>
    </row>
    <row r="4" spans="1:13" x14ac:dyDescent="0.2">
      <c r="A4" s="149"/>
      <c r="B4" s="150"/>
      <c r="C4" s="150"/>
      <c r="D4" s="150"/>
      <c r="E4" s="150"/>
      <c r="F4" s="150"/>
      <c r="G4" s="150"/>
      <c r="H4" s="150"/>
      <c r="I4" s="150"/>
      <c r="J4" s="150"/>
      <c r="K4" s="151"/>
    </row>
    <row r="5" spans="1:13" ht="15.75" x14ac:dyDescent="0.25">
      <c r="A5" s="152"/>
      <c r="B5" s="153"/>
      <c r="C5" s="153"/>
      <c r="D5" s="153"/>
      <c r="E5" s="153"/>
      <c r="F5" s="153"/>
      <c r="G5" s="153"/>
      <c r="H5" s="153"/>
      <c r="I5" s="153"/>
      <c r="J5" s="153"/>
      <c r="K5" s="154"/>
      <c r="M5" s="39"/>
    </row>
    <row r="6" spans="1:13" x14ac:dyDescent="0.2">
      <c r="A6" s="155" t="s">
        <v>2</v>
      </c>
      <c r="B6" s="155"/>
      <c r="C6" s="155"/>
      <c r="D6" s="155"/>
      <c r="E6" s="155"/>
      <c r="F6" s="155"/>
      <c r="G6" s="155"/>
      <c r="H6" s="155"/>
      <c r="I6" s="155"/>
      <c r="J6" s="155"/>
      <c r="K6" s="155"/>
    </row>
    <row r="7" spans="1:13" ht="16.5" x14ac:dyDescent="0.3">
      <c r="A7" s="156" t="s">
        <v>3</v>
      </c>
      <c r="B7" s="157"/>
      <c r="C7" s="157"/>
      <c r="D7" s="157"/>
      <c r="E7" s="157"/>
      <c r="F7" s="157"/>
      <c r="G7" s="157"/>
      <c r="H7" s="157"/>
      <c r="I7" s="157"/>
      <c r="J7" s="157"/>
      <c r="K7" s="158"/>
    </row>
    <row r="8" spans="1:13" ht="16.5" x14ac:dyDescent="0.3">
      <c r="A8" s="1" t="s">
        <v>4</v>
      </c>
      <c r="B8" s="2"/>
      <c r="C8" s="2"/>
      <c r="D8" s="2"/>
      <c r="E8" s="2"/>
      <c r="F8" s="2"/>
      <c r="G8" s="2"/>
      <c r="H8" s="2"/>
      <c r="I8" s="2"/>
      <c r="J8" s="2"/>
      <c r="K8" s="3"/>
    </row>
    <row r="9" spans="1:13" ht="16.5" x14ac:dyDescent="0.3">
      <c r="A9" s="4" t="s">
        <v>5</v>
      </c>
      <c r="B9" s="48" t="s">
        <v>6</v>
      </c>
      <c r="C9" s="2"/>
      <c r="D9" s="2"/>
      <c r="E9" s="2"/>
      <c r="F9" s="2"/>
      <c r="G9" s="2"/>
      <c r="H9" s="2"/>
      <c r="I9" s="2"/>
      <c r="J9" s="2"/>
      <c r="K9" s="3"/>
    </row>
    <row r="10" spans="1:13" ht="16.5" x14ac:dyDescent="0.3">
      <c r="A10" s="4"/>
      <c r="B10" s="48" t="s">
        <v>160</v>
      </c>
      <c r="C10" s="2"/>
      <c r="D10" s="2"/>
      <c r="E10" s="2"/>
      <c r="F10" s="2"/>
      <c r="G10" s="2"/>
      <c r="H10" s="2"/>
      <c r="I10" s="2"/>
      <c r="J10" s="2"/>
      <c r="K10" s="3"/>
    </row>
    <row r="11" spans="1:13" ht="16.5" x14ac:dyDescent="0.3">
      <c r="A11" s="4" t="s">
        <v>7</v>
      </c>
      <c r="B11" s="48" t="s">
        <v>143</v>
      </c>
      <c r="C11" s="2"/>
      <c r="K11" s="5"/>
      <c r="M11" s="42"/>
    </row>
    <row r="12" spans="1:13" ht="16.5" x14ac:dyDescent="0.3">
      <c r="A12" s="4" t="s">
        <v>8</v>
      </c>
      <c r="B12" s="48" t="s">
        <v>106</v>
      </c>
      <c r="C12" s="35"/>
      <c r="D12" s="2"/>
      <c r="E12" s="2"/>
      <c r="F12" s="2"/>
      <c r="G12" s="2"/>
      <c r="H12" s="2"/>
      <c r="I12" s="2"/>
      <c r="J12" s="2"/>
      <c r="K12" s="3"/>
    </row>
    <row r="13" spans="1:13" ht="16.5" x14ac:dyDescent="0.3">
      <c r="A13" s="6"/>
      <c r="B13" s="48" t="s">
        <v>107</v>
      </c>
      <c r="C13" s="35"/>
      <c r="D13" s="2"/>
      <c r="E13" s="2"/>
      <c r="F13" s="2"/>
      <c r="G13" s="2"/>
      <c r="H13" s="2"/>
      <c r="I13" s="2"/>
      <c r="J13" s="2"/>
      <c r="K13" s="3"/>
    </row>
    <row r="14" spans="1:13" ht="16.5" x14ac:dyDescent="0.3">
      <c r="A14" s="4" t="s">
        <v>9</v>
      </c>
      <c r="B14" s="48" t="s">
        <v>10</v>
      </c>
      <c r="C14" s="2"/>
      <c r="D14" s="2"/>
      <c r="E14" s="2"/>
      <c r="F14" s="2"/>
      <c r="G14" s="2"/>
      <c r="H14" s="2"/>
      <c r="I14" s="2"/>
      <c r="J14" s="2"/>
      <c r="K14" s="3"/>
      <c r="M14" s="42"/>
    </row>
    <row r="15" spans="1:13" ht="16.5" x14ac:dyDescent="0.3">
      <c r="A15" s="4"/>
      <c r="B15" s="2" t="s">
        <v>11</v>
      </c>
      <c r="C15" s="2"/>
      <c r="D15" s="2"/>
      <c r="E15" s="2"/>
      <c r="F15" s="2"/>
      <c r="G15" s="2"/>
      <c r="H15" s="2"/>
      <c r="I15" s="2"/>
      <c r="J15" s="2"/>
      <c r="K15" s="3"/>
    </row>
    <row r="16" spans="1:13" ht="16.5" x14ac:dyDescent="0.3">
      <c r="A16" s="4" t="s">
        <v>12</v>
      </c>
      <c r="B16" s="2" t="s">
        <v>13</v>
      </c>
      <c r="C16" s="2"/>
      <c r="D16" s="2"/>
      <c r="E16" s="2"/>
      <c r="F16" s="2"/>
      <c r="G16" s="2"/>
      <c r="H16" s="2"/>
      <c r="I16" s="2"/>
      <c r="J16" s="2"/>
      <c r="K16" s="3"/>
    </row>
    <row r="17" spans="1:13" ht="16.5" x14ac:dyDescent="0.3">
      <c r="A17" s="4"/>
      <c r="B17" s="2" t="s">
        <v>14</v>
      </c>
      <c r="C17" s="2"/>
      <c r="D17" s="2"/>
      <c r="E17" s="2"/>
      <c r="F17" s="2"/>
      <c r="G17" s="2"/>
      <c r="H17" s="2"/>
      <c r="I17" s="2"/>
      <c r="J17" s="2"/>
      <c r="K17" s="3"/>
    </row>
    <row r="18" spans="1:13" ht="16.5" x14ac:dyDescent="0.3">
      <c r="A18" s="4"/>
      <c r="B18" s="2" t="s">
        <v>15</v>
      </c>
      <c r="C18" s="2"/>
      <c r="D18" s="2"/>
      <c r="E18" s="2"/>
      <c r="F18" s="2"/>
      <c r="G18" s="2"/>
      <c r="H18" s="2"/>
      <c r="I18" s="2"/>
      <c r="J18" s="2"/>
      <c r="K18" s="3"/>
    </row>
    <row r="19" spans="1:13" ht="16.5" x14ac:dyDescent="0.3">
      <c r="A19" s="4"/>
      <c r="B19" s="2"/>
      <c r="C19" s="2" t="s">
        <v>16</v>
      </c>
      <c r="D19" s="2"/>
      <c r="E19" s="2"/>
      <c r="F19" s="2"/>
      <c r="G19" s="2"/>
      <c r="H19" s="2"/>
      <c r="I19" s="2"/>
      <c r="J19" s="2"/>
      <c r="K19" s="3"/>
    </row>
    <row r="20" spans="1:13" ht="16.5" x14ac:dyDescent="0.3">
      <c r="A20" s="4"/>
      <c r="C20" s="2" t="s">
        <v>17</v>
      </c>
      <c r="D20" s="2"/>
      <c r="E20" s="2"/>
      <c r="F20" s="2"/>
      <c r="H20" s="2"/>
      <c r="I20" s="2"/>
      <c r="J20" s="2"/>
      <c r="K20" s="3"/>
    </row>
    <row r="21" spans="1:13" ht="16.5" x14ac:dyDescent="0.3">
      <c r="A21" s="4"/>
      <c r="C21" s="2"/>
      <c r="D21" s="2" t="s">
        <v>18</v>
      </c>
      <c r="E21" s="2"/>
      <c r="F21" s="2"/>
      <c r="G21" s="2" t="s">
        <v>19</v>
      </c>
      <c r="H21" s="2"/>
      <c r="I21" s="2"/>
      <c r="J21" s="2"/>
      <c r="K21" s="3"/>
    </row>
    <row r="22" spans="1:13" ht="16.5" x14ac:dyDescent="0.3">
      <c r="A22" s="4"/>
      <c r="C22" s="2"/>
      <c r="D22" s="2" t="s">
        <v>20</v>
      </c>
      <c r="E22" s="2"/>
      <c r="F22" s="2"/>
      <c r="G22" s="2" t="s">
        <v>38</v>
      </c>
      <c r="H22" s="2"/>
      <c r="I22" s="2"/>
      <c r="J22" s="2"/>
      <c r="K22" s="3"/>
      <c r="M22" s="42"/>
    </row>
    <row r="23" spans="1:13" ht="16.5" x14ac:dyDescent="0.3">
      <c r="A23" s="4"/>
      <c r="C23" s="2"/>
      <c r="D23" s="2" t="s">
        <v>21</v>
      </c>
      <c r="E23" s="2"/>
      <c r="F23" s="2"/>
      <c r="G23" s="2" t="s">
        <v>22</v>
      </c>
      <c r="H23" s="2"/>
      <c r="I23" s="2"/>
      <c r="J23" s="2"/>
      <c r="K23" s="3"/>
      <c r="M23" s="55"/>
    </row>
    <row r="24" spans="1:13" ht="16.5" x14ac:dyDescent="0.3">
      <c r="A24" s="4"/>
      <c r="C24" s="2"/>
      <c r="D24" s="2" t="s">
        <v>23</v>
      </c>
      <c r="E24" s="2"/>
      <c r="F24" s="2"/>
      <c r="G24" s="2" t="s">
        <v>105</v>
      </c>
      <c r="H24" s="2"/>
      <c r="I24" s="2"/>
      <c r="J24" s="2"/>
      <c r="K24" s="3"/>
    </row>
    <row r="25" spans="1:13" ht="16.5" x14ac:dyDescent="0.3">
      <c r="A25" s="7"/>
      <c r="B25" s="8"/>
      <c r="C25" s="8"/>
      <c r="D25" s="8"/>
      <c r="E25" s="8"/>
      <c r="F25" s="8"/>
      <c r="G25" s="8"/>
      <c r="H25" s="8"/>
      <c r="I25" s="8"/>
      <c r="J25" s="8"/>
      <c r="K25" s="9"/>
    </row>
    <row r="27" spans="1:13" ht="16.5" x14ac:dyDescent="0.3">
      <c r="A27" s="159" t="s">
        <v>24</v>
      </c>
      <c r="B27" s="160"/>
      <c r="C27" s="160"/>
      <c r="D27" s="160"/>
      <c r="E27" s="160"/>
      <c r="F27" s="160"/>
      <c r="G27" s="160"/>
      <c r="H27" s="160"/>
      <c r="I27" s="160"/>
      <c r="J27" s="160"/>
      <c r="K27" s="161"/>
    </row>
    <row r="28" spans="1:13" ht="16.5" x14ac:dyDescent="0.3">
      <c r="A28" s="10"/>
      <c r="B28" s="2"/>
      <c r="C28" s="2"/>
      <c r="D28" s="2"/>
      <c r="E28" s="2"/>
      <c r="F28" s="2"/>
      <c r="G28" s="2"/>
      <c r="H28" s="2"/>
      <c r="I28" s="2"/>
      <c r="J28" s="2"/>
      <c r="K28" s="3"/>
    </row>
    <row r="29" spans="1:13" ht="16.5" x14ac:dyDescent="0.3">
      <c r="A29" s="4" t="s">
        <v>5</v>
      </c>
      <c r="B29" s="48" t="s">
        <v>25</v>
      </c>
      <c r="C29" s="48"/>
      <c r="D29" s="48"/>
      <c r="E29" s="48"/>
      <c r="F29" s="48"/>
      <c r="G29" s="48"/>
      <c r="H29" s="48"/>
      <c r="I29" s="48"/>
      <c r="J29" s="48"/>
      <c r="K29" s="56"/>
    </row>
    <row r="30" spans="1:13" ht="16.5" x14ac:dyDescent="0.3">
      <c r="A30" s="4"/>
      <c r="B30" s="57"/>
      <c r="C30" s="48" t="s">
        <v>26</v>
      </c>
      <c r="D30" s="48"/>
      <c r="E30" s="48"/>
      <c r="F30" s="48" t="s">
        <v>161</v>
      </c>
      <c r="G30" s="48"/>
      <c r="H30" s="48"/>
      <c r="I30" s="48"/>
      <c r="J30" s="48"/>
      <c r="K30" s="56"/>
      <c r="M30" s="42"/>
    </row>
    <row r="31" spans="1:13" ht="16.5" x14ac:dyDescent="0.3">
      <c r="A31" s="4"/>
      <c r="B31" s="57"/>
      <c r="C31" s="48" t="s">
        <v>138</v>
      </c>
      <c r="D31" s="48"/>
      <c r="E31" s="48"/>
      <c r="F31" s="48" t="s">
        <v>27</v>
      </c>
      <c r="G31" s="48"/>
      <c r="H31" s="48"/>
      <c r="I31" s="48"/>
      <c r="J31" s="48"/>
      <c r="K31" s="56"/>
      <c r="M31" s="55"/>
    </row>
    <row r="32" spans="1:13" ht="16.5" x14ac:dyDescent="0.3">
      <c r="A32" s="4"/>
      <c r="B32" s="57"/>
      <c r="C32" s="48" t="s">
        <v>28</v>
      </c>
      <c r="D32" s="48"/>
      <c r="E32" s="48"/>
      <c r="F32" s="48" t="s">
        <v>86</v>
      </c>
      <c r="G32" s="48"/>
      <c r="H32" s="48"/>
      <c r="I32" s="48"/>
      <c r="J32" s="48"/>
      <c r="K32" s="56"/>
      <c r="M32" s="42"/>
    </row>
    <row r="33" spans="1:13" ht="16.5" x14ac:dyDescent="0.3">
      <c r="A33" s="4"/>
      <c r="B33" s="57"/>
      <c r="C33" s="48" t="s">
        <v>110</v>
      </c>
      <c r="D33" s="48"/>
      <c r="E33" s="48"/>
      <c r="F33" s="48"/>
      <c r="G33" s="48"/>
      <c r="H33" s="48"/>
      <c r="I33" s="48"/>
      <c r="J33" s="48"/>
      <c r="K33" s="56"/>
      <c r="M33" s="39"/>
    </row>
    <row r="34" spans="1:13" ht="16.5" x14ac:dyDescent="0.3">
      <c r="A34" s="4" t="s">
        <v>7</v>
      </c>
      <c r="B34" s="141" t="s">
        <v>139</v>
      </c>
      <c r="C34" s="141"/>
      <c r="D34" s="141"/>
      <c r="E34" s="141"/>
      <c r="F34" s="141"/>
      <c r="G34" s="141"/>
      <c r="H34" s="141"/>
      <c r="I34" s="141"/>
      <c r="J34" s="141"/>
      <c r="K34" s="142"/>
      <c r="M34" s="42"/>
    </row>
    <row r="35" spans="1:13" ht="16.5" x14ac:dyDescent="0.3">
      <c r="A35" s="4" t="s">
        <v>8</v>
      </c>
      <c r="B35" s="48" t="s">
        <v>29</v>
      </c>
      <c r="C35" s="48"/>
      <c r="D35" s="48"/>
      <c r="E35" s="48"/>
      <c r="F35" s="48"/>
      <c r="G35" s="48"/>
      <c r="H35" s="48"/>
      <c r="I35" s="48"/>
      <c r="J35" s="48"/>
      <c r="K35" s="56"/>
    </row>
    <row r="36" spans="1:13" ht="16.5" x14ac:dyDescent="0.3">
      <c r="A36" s="4"/>
      <c r="B36" s="48" t="s">
        <v>30</v>
      </c>
      <c r="C36" s="48"/>
      <c r="D36" s="48"/>
      <c r="E36" s="48"/>
      <c r="F36" s="48"/>
      <c r="G36" s="48"/>
      <c r="H36" s="48"/>
      <c r="I36" s="48"/>
      <c r="J36" s="48"/>
      <c r="K36" s="56"/>
    </row>
    <row r="37" spans="1:13" ht="16.5" x14ac:dyDescent="0.3">
      <c r="A37" s="4" t="s">
        <v>9</v>
      </c>
      <c r="B37" s="2" t="s">
        <v>31</v>
      </c>
      <c r="C37" s="2"/>
      <c r="K37" s="5"/>
    </row>
    <row r="38" spans="1:13" ht="16.5" x14ac:dyDescent="0.3">
      <c r="A38" s="4"/>
      <c r="B38" s="2" t="s">
        <v>32</v>
      </c>
      <c r="K38" s="5"/>
    </row>
    <row r="39" spans="1:13" ht="16.5" x14ac:dyDescent="0.3">
      <c r="A39" s="4" t="s">
        <v>12</v>
      </c>
      <c r="B39" s="48" t="s">
        <v>140</v>
      </c>
      <c r="C39" s="57"/>
      <c r="D39" s="57"/>
      <c r="E39" s="57"/>
      <c r="F39" s="57"/>
      <c r="G39" s="57"/>
      <c r="H39" s="57"/>
      <c r="I39" s="57"/>
      <c r="J39" s="57"/>
      <c r="K39" s="58"/>
    </row>
    <row r="40" spans="1:13" ht="16.5" x14ac:dyDescent="0.3">
      <c r="A40" s="4" t="s">
        <v>33</v>
      </c>
      <c r="B40" s="141" t="s">
        <v>162</v>
      </c>
      <c r="C40" s="141"/>
      <c r="D40" s="141"/>
      <c r="E40" s="141"/>
      <c r="F40" s="141"/>
      <c r="G40" s="141"/>
      <c r="H40" s="141"/>
      <c r="I40" s="141"/>
      <c r="J40" s="141"/>
      <c r="K40" s="142"/>
    </row>
    <row r="41" spans="1:13" ht="16.5" x14ac:dyDescent="0.3">
      <c r="A41" s="4"/>
      <c r="B41" s="141" t="s">
        <v>163</v>
      </c>
      <c r="C41" s="141"/>
      <c r="D41" s="141"/>
      <c r="E41" s="141"/>
      <c r="F41" s="141"/>
      <c r="G41" s="141"/>
      <c r="H41" s="141"/>
      <c r="I41" s="141"/>
      <c r="J41" s="141"/>
      <c r="K41" s="142"/>
      <c r="M41" s="42"/>
    </row>
    <row r="42" spans="1:13" ht="16.5" x14ac:dyDescent="0.3">
      <c r="A42" s="4"/>
      <c r="B42" s="48" t="s">
        <v>141</v>
      </c>
      <c r="C42" s="48"/>
      <c r="D42" s="48"/>
      <c r="E42" s="48"/>
      <c r="F42" s="48"/>
      <c r="G42" s="48"/>
      <c r="H42" s="48"/>
      <c r="I42" s="48"/>
      <c r="J42" s="48"/>
      <c r="K42" s="56"/>
      <c r="M42" s="55"/>
    </row>
    <row r="43" spans="1:13" ht="16.5" x14ac:dyDescent="0.3">
      <c r="A43" s="4" t="s">
        <v>34</v>
      </c>
      <c r="B43" s="48" t="s">
        <v>142</v>
      </c>
      <c r="C43" s="48"/>
      <c r="D43" s="48"/>
      <c r="E43" s="48"/>
      <c r="F43" s="48"/>
      <c r="G43" s="48"/>
      <c r="H43" s="48"/>
      <c r="I43" s="48"/>
      <c r="J43" s="48"/>
      <c r="K43" s="56"/>
    </row>
    <row r="44" spans="1:13" ht="16.5" x14ac:dyDescent="0.3">
      <c r="A44" s="4"/>
      <c r="B44" s="48" t="s">
        <v>35</v>
      </c>
      <c r="C44" s="48"/>
      <c r="D44" s="48"/>
      <c r="E44" s="48"/>
      <c r="F44" s="48"/>
      <c r="G44" s="48"/>
      <c r="H44" s="48"/>
      <c r="I44" s="48"/>
      <c r="J44" s="48"/>
      <c r="K44" s="56"/>
    </row>
    <row r="45" spans="1:13" ht="16.5" x14ac:dyDescent="0.3">
      <c r="A45" s="4" t="s">
        <v>36</v>
      </c>
      <c r="B45" s="48" t="s">
        <v>37</v>
      </c>
      <c r="C45" s="48"/>
      <c r="D45" s="48"/>
      <c r="E45" s="48"/>
      <c r="F45" s="48"/>
      <c r="G45" s="48"/>
      <c r="H45" s="48"/>
      <c r="I45" s="48"/>
      <c r="J45" s="48"/>
      <c r="K45" s="56"/>
    </row>
    <row r="46" spans="1:13" ht="16.5" x14ac:dyDescent="0.3">
      <c r="A46" s="4"/>
      <c r="B46" s="48" t="s">
        <v>164</v>
      </c>
      <c r="C46" s="59"/>
      <c r="D46" s="59"/>
      <c r="E46" s="59"/>
      <c r="F46" s="59"/>
      <c r="G46" s="59"/>
      <c r="H46" s="59"/>
      <c r="I46" s="59"/>
      <c r="J46" s="59"/>
      <c r="K46" s="60"/>
    </row>
    <row r="47" spans="1:13" ht="16.5" x14ac:dyDescent="0.3">
      <c r="A47" s="11"/>
      <c r="B47" s="8"/>
      <c r="C47" s="12"/>
      <c r="D47" s="12"/>
      <c r="E47" s="12"/>
      <c r="F47" s="12"/>
      <c r="G47" s="12"/>
      <c r="H47" s="12"/>
      <c r="I47" s="12"/>
      <c r="J47" s="12"/>
      <c r="K47" s="13"/>
    </row>
  </sheetData>
  <sheetProtection algorithmName="SHA-512" hashValue="mKrTTo/Re/mqusoQTWJ+ncpvZbCrFLpentsG9l8On9NWzZhgKxbn/MYVTDwywRU5L5pAKFcjqUCX5qYPvXX05w==" saltValue="nFL6qKABUpzXku5IAsUAMA==" spinCount="100000" sheet="1" objects="1" scenarios="1"/>
  <mergeCells count="8">
    <mergeCell ref="B40:K40"/>
    <mergeCell ref="B41:K41"/>
    <mergeCell ref="B34:K34"/>
    <mergeCell ref="A2:K2"/>
    <mergeCell ref="A3:K5"/>
    <mergeCell ref="A6:K6"/>
    <mergeCell ref="A7:K7"/>
    <mergeCell ref="A27:K27"/>
  </mergeCells>
  <hyperlinks>
    <hyperlink ref="A6:K6" r:id="rId1" display="Information about Stacking can be found HERE." xr:uid="{522AF5F9-2EE4-4899-B091-72A568611037}"/>
  </hyperlinks>
  <pageMargins left="0.7" right="0.7" top="0.75" bottom="0.75" header="0.3" footer="0.3"/>
  <pageSetup scale="7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006B-FAE4-4241-81BE-AC3B2D1853BC}">
  <sheetPr>
    <pageSetUpPr fitToPage="1"/>
  </sheetPr>
  <dimension ref="A1:O71"/>
  <sheetViews>
    <sheetView showGridLines="0" zoomScaleNormal="100" zoomScaleSheetLayoutView="100" workbookViewId="0"/>
  </sheetViews>
  <sheetFormatPr defaultColWidth="8.77734375" defaultRowHeight="15.75" x14ac:dyDescent="0.3"/>
  <cols>
    <col min="1" max="1" width="21.44140625" style="2" customWidth="1"/>
    <col min="2" max="2" width="13.21875" style="2" customWidth="1"/>
    <col min="3" max="3" width="15.5546875" style="2" customWidth="1"/>
    <col min="4" max="4" width="16.21875" style="2" customWidth="1"/>
    <col min="5" max="5" width="13.21875" style="2" customWidth="1"/>
    <col min="6" max="6" width="8.77734375" style="2"/>
    <col min="7" max="7" width="14.77734375" style="2" customWidth="1"/>
    <col min="8" max="8" width="22.21875" style="2" bestFit="1" customWidth="1"/>
    <col min="9" max="9" width="8.77734375" style="2"/>
    <col min="10" max="10" width="16.44140625" style="2" bestFit="1" customWidth="1"/>
    <col min="11" max="11" width="12.6640625" style="2" bestFit="1" customWidth="1"/>
    <col min="12" max="12" width="9.77734375" style="2" bestFit="1" customWidth="1"/>
    <col min="13" max="16384" width="8.77734375" style="2"/>
  </cols>
  <sheetData>
    <row r="1" spans="1:15" ht="46.5" customHeight="1" x14ac:dyDescent="0.3">
      <c r="B1" s="203" t="s">
        <v>26</v>
      </c>
      <c r="C1" s="203"/>
      <c r="D1" s="203"/>
      <c r="E1" s="203"/>
    </row>
    <row r="2" spans="1:15" ht="28.5" customHeight="1" x14ac:dyDescent="0.3">
      <c r="B2" s="131" t="s">
        <v>108</v>
      </c>
      <c r="C2" s="38"/>
      <c r="D2" s="130" t="s">
        <v>39</v>
      </c>
      <c r="E2" s="14"/>
    </row>
    <row r="3" spans="1:15" ht="32.25" customHeight="1" x14ac:dyDescent="0.3">
      <c r="A3" s="121" t="s">
        <v>41</v>
      </c>
      <c r="B3" s="204" t="s">
        <v>40</v>
      </c>
      <c r="C3" s="205"/>
      <c r="D3" s="213" t="s">
        <v>109</v>
      </c>
      <c r="E3" s="213"/>
    </row>
    <row r="4" spans="1:15" ht="17.25" x14ac:dyDescent="0.3">
      <c r="A4" s="51"/>
      <c r="B4" s="206"/>
      <c r="C4" s="207"/>
      <c r="D4" s="214"/>
      <c r="E4" s="214"/>
      <c r="G4" s="67"/>
      <c r="I4" s="68"/>
      <c r="J4" s="68"/>
      <c r="K4" s="68"/>
      <c r="L4" s="68"/>
      <c r="M4" s="68"/>
      <c r="N4" s="68"/>
      <c r="O4" s="68"/>
    </row>
    <row r="5" spans="1:15" ht="10.15" customHeight="1" x14ac:dyDescent="0.3">
      <c r="A5" s="77"/>
      <c r="B5" s="77"/>
      <c r="C5" s="77"/>
      <c r="I5" s="68"/>
      <c r="J5" s="68"/>
      <c r="K5" s="68"/>
      <c r="L5" s="68"/>
      <c r="M5" s="68"/>
      <c r="N5" s="68"/>
      <c r="O5" s="68"/>
    </row>
    <row r="6" spans="1:15" ht="16.5" x14ac:dyDescent="0.3">
      <c r="A6" s="208" t="s">
        <v>42</v>
      </c>
      <c r="B6" s="209"/>
      <c r="C6" s="209"/>
      <c r="D6" s="209"/>
      <c r="E6" s="209"/>
      <c r="I6" s="68"/>
      <c r="J6" s="68"/>
      <c r="K6" s="68"/>
      <c r="L6" s="68"/>
      <c r="M6" s="68"/>
      <c r="N6" s="68"/>
      <c r="O6" s="68"/>
    </row>
    <row r="7" spans="1:15" x14ac:dyDescent="0.3">
      <c r="A7" s="124" t="s">
        <v>43</v>
      </c>
      <c r="B7" s="210"/>
      <c r="C7" s="211"/>
      <c r="D7" s="211"/>
      <c r="E7" s="212"/>
      <c r="I7" s="68"/>
      <c r="J7" s="68"/>
      <c r="K7" s="68"/>
      <c r="L7" s="68"/>
      <c r="M7" s="68"/>
      <c r="N7" s="68"/>
      <c r="O7" s="68"/>
    </row>
    <row r="8" spans="1:15" ht="30" customHeight="1" x14ac:dyDescent="0.3">
      <c r="A8" s="69" t="s">
        <v>102</v>
      </c>
      <c r="B8" s="210"/>
      <c r="C8" s="211"/>
      <c r="D8" s="211"/>
      <c r="E8" s="212"/>
      <c r="I8" s="68"/>
      <c r="J8" s="68"/>
      <c r="K8" s="68"/>
      <c r="L8" s="68"/>
      <c r="M8" s="68"/>
      <c r="N8" s="68"/>
      <c r="O8" s="68"/>
    </row>
    <row r="9" spans="1:15" x14ac:dyDescent="0.3">
      <c r="A9" s="69" t="s">
        <v>103</v>
      </c>
      <c r="B9" s="210"/>
      <c r="C9" s="211"/>
      <c r="D9" s="211"/>
      <c r="E9" s="212"/>
      <c r="I9" s="68"/>
      <c r="J9" s="68"/>
      <c r="K9" s="68"/>
      <c r="L9" s="68"/>
      <c r="M9" s="68"/>
      <c r="N9" s="68"/>
      <c r="O9" s="68"/>
    </row>
    <row r="10" spans="1:15" x14ac:dyDescent="0.3">
      <c r="A10" s="69" t="s">
        <v>44</v>
      </c>
      <c r="B10" s="210"/>
      <c r="C10" s="211"/>
      <c r="D10" s="211"/>
      <c r="E10" s="212"/>
      <c r="I10" s="68"/>
      <c r="J10" s="68"/>
      <c r="K10" s="68"/>
      <c r="L10" s="68"/>
      <c r="M10" s="68"/>
      <c r="N10" s="68"/>
      <c r="O10" s="68"/>
    </row>
    <row r="11" spans="1:15" x14ac:dyDescent="0.3">
      <c r="A11" s="69" t="s">
        <v>45</v>
      </c>
      <c r="B11" s="210"/>
      <c r="C11" s="211"/>
      <c r="D11" s="211"/>
      <c r="E11" s="212"/>
      <c r="H11" s="129"/>
      <c r="I11" s="68"/>
      <c r="J11" s="68"/>
      <c r="K11" s="68"/>
      <c r="L11" s="68"/>
      <c r="M11" s="68"/>
      <c r="N11" s="68"/>
      <c r="O11" s="68"/>
    </row>
    <row r="12" spans="1:15" ht="9.75" customHeight="1" x14ac:dyDescent="0.3">
      <c r="A12" s="68"/>
      <c r="I12" s="68"/>
      <c r="J12" s="68"/>
      <c r="K12" s="68"/>
      <c r="L12" s="68"/>
      <c r="M12" s="68"/>
      <c r="N12" s="68"/>
      <c r="O12" s="68"/>
    </row>
    <row r="13" spans="1:15" ht="16.149999999999999" customHeight="1" x14ac:dyDescent="0.3">
      <c r="A13" s="208" t="s">
        <v>46</v>
      </c>
      <c r="B13" s="209"/>
      <c r="C13" s="209"/>
      <c r="D13" s="209"/>
      <c r="E13" s="209"/>
      <c r="I13" s="68"/>
      <c r="J13" s="68"/>
      <c r="K13" s="68"/>
      <c r="L13" s="68"/>
      <c r="M13" s="68"/>
      <c r="N13" s="68"/>
      <c r="O13" s="68"/>
    </row>
    <row r="14" spans="1:15" s="68" customFormat="1" ht="27.4" customHeight="1" x14ac:dyDescent="0.3">
      <c r="A14" s="198" t="s">
        <v>144</v>
      </c>
      <c r="B14" s="199"/>
      <c r="C14" s="199"/>
      <c r="D14" s="199"/>
      <c r="E14" s="200"/>
      <c r="G14" s="126"/>
    </row>
    <row r="15" spans="1:15" ht="16.149999999999999" customHeight="1" x14ac:dyDescent="0.3">
      <c r="A15" s="127" t="s">
        <v>52</v>
      </c>
      <c r="B15" s="72" t="s">
        <v>117</v>
      </c>
      <c r="C15" s="72" t="s">
        <v>118</v>
      </c>
      <c r="D15" s="73" t="s">
        <v>115</v>
      </c>
      <c r="E15" s="73" t="s">
        <v>116</v>
      </c>
    </row>
    <row r="16" spans="1:15" ht="16.149999999999999" customHeight="1" x14ac:dyDescent="0.3">
      <c r="A16" s="124" t="s">
        <v>47</v>
      </c>
      <c r="B16" s="40"/>
      <c r="C16" s="40"/>
      <c r="D16" s="40"/>
      <c r="E16" s="125">
        <f>D16+C16</f>
        <v>0</v>
      </c>
      <c r="G16" s="67"/>
    </row>
    <row r="17" spans="1:15" ht="16.149999999999999" customHeight="1" x14ac:dyDescent="0.3">
      <c r="A17" s="124" t="s">
        <v>48</v>
      </c>
      <c r="B17" s="40"/>
      <c r="C17" s="40"/>
      <c r="D17" s="40"/>
      <c r="E17" s="125">
        <f>D17+C17</f>
        <v>0</v>
      </c>
      <c r="I17" s="68"/>
      <c r="J17" s="68"/>
      <c r="K17" s="68"/>
      <c r="L17" s="68"/>
      <c r="M17" s="68"/>
      <c r="N17" s="68"/>
      <c r="O17" s="68"/>
    </row>
    <row r="18" spans="1:15" ht="16.149999999999999" customHeight="1" x14ac:dyDescent="0.3">
      <c r="A18" s="124" t="s">
        <v>96</v>
      </c>
      <c r="B18" s="125">
        <f>B17+B16</f>
        <v>0</v>
      </c>
      <c r="C18" s="125">
        <f t="shared" ref="C18:E18" si="0">C17+C16</f>
        <v>0</v>
      </c>
      <c r="D18" s="125">
        <f t="shared" si="0"/>
        <v>0</v>
      </c>
      <c r="E18" s="125">
        <f t="shared" si="0"/>
        <v>0</v>
      </c>
      <c r="I18" s="68"/>
      <c r="J18" s="68"/>
      <c r="K18" s="68"/>
      <c r="L18" s="68"/>
      <c r="M18" s="68"/>
      <c r="N18" s="68"/>
      <c r="O18" s="68"/>
    </row>
    <row r="19" spans="1:15" ht="7.5" customHeight="1" x14ac:dyDescent="0.3">
      <c r="A19" s="124"/>
      <c r="I19" s="68"/>
      <c r="J19" s="68"/>
      <c r="K19" s="68"/>
      <c r="L19" s="68"/>
      <c r="M19" s="68"/>
      <c r="N19" s="68"/>
      <c r="O19" s="68"/>
    </row>
    <row r="20" spans="1:15" ht="39" customHeight="1" x14ac:dyDescent="0.3">
      <c r="A20" s="198" t="s">
        <v>147</v>
      </c>
      <c r="B20" s="199"/>
      <c r="C20" s="199"/>
      <c r="D20" s="199"/>
      <c r="E20" s="200"/>
      <c r="G20" s="126"/>
      <c r="H20" s="66"/>
      <c r="I20" s="68"/>
      <c r="J20" s="68"/>
      <c r="K20" s="68"/>
      <c r="L20" s="68"/>
      <c r="M20" s="68"/>
      <c r="N20" s="68"/>
      <c r="O20" s="68"/>
    </row>
    <row r="21" spans="1:15" ht="15" customHeight="1" x14ac:dyDescent="0.3">
      <c r="A21" s="201" t="s">
        <v>129</v>
      </c>
      <c r="B21" s="202"/>
      <c r="C21" s="202"/>
      <c r="D21" s="202"/>
      <c r="E21" s="128" t="s">
        <v>128</v>
      </c>
      <c r="G21" s="66"/>
      <c r="I21" s="68"/>
      <c r="J21" s="68"/>
      <c r="K21" s="68"/>
      <c r="L21" s="68"/>
      <c r="M21" s="68"/>
      <c r="N21" s="68"/>
      <c r="O21" s="68"/>
    </row>
    <row r="22" spans="1:15" ht="16.149999999999999" customHeight="1" x14ac:dyDescent="0.3">
      <c r="A22" s="186" t="s">
        <v>146</v>
      </c>
      <c r="B22" s="186"/>
      <c r="C22" s="186"/>
      <c r="D22" s="186"/>
      <c r="E22" s="44"/>
      <c r="F22" s="123"/>
      <c r="I22" s="68"/>
      <c r="J22" s="68"/>
      <c r="K22" s="68"/>
      <c r="L22" s="68"/>
      <c r="M22" s="68"/>
      <c r="N22" s="68"/>
      <c r="O22" s="68"/>
    </row>
    <row r="23" spans="1:15" ht="16.149999999999999" customHeight="1" x14ac:dyDescent="0.3">
      <c r="A23" s="186" t="s">
        <v>145</v>
      </c>
      <c r="B23" s="186"/>
      <c r="C23" s="186"/>
      <c r="D23" s="186"/>
      <c r="E23" s="44"/>
      <c r="F23" s="123"/>
      <c r="G23" s="67"/>
      <c r="I23" s="68"/>
      <c r="J23" s="68"/>
      <c r="K23" s="68"/>
      <c r="L23" s="68"/>
      <c r="M23" s="68"/>
      <c r="N23" s="68"/>
      <c r="O23" s="68"/>
    </row>
    <row r="24" spans="1:15" ht="6.75" customHeight="1" x14ac:dyDescent="0.3">
      <c r="A24" s="68"/>
      <c r="G24" s="66"/>
      <c r="I24" s="68"/>
      <c r="J24" s="68"/>
      <c r="K24" s="68"/>
      <c r="L24" s="68"/>
      <c r="M24" s="68"/>
      <c r="N24" s="68"/>
      <c r="O24" s="68"/>
    </row>
    <row r="25" spans="1:15" ht="16.149999999999999" customHeight="1" x14ac:dyDescent="0.3">
      <c r="A25" s="192" t="s">
        <v>133</v>
      </c>
      <c r="B25" s="193"/>
      <c r="C25" s="193"/>
      <c r="D25" s="194"/>
      <c r="E25" s="122" t="s">
        <v>49</v>
      </c>
      <c r="G25" s="67"/>
      <c r="I25" s="68"/>
      <c r="J25" s="68"/>
      <c r="K25" s="68"/>
      <c r="L25" s="68"/>
      <c r="M25" s="68"/>
      <c r="N25" s="68"/>
      <c r="O25" s="68"/>
    </row>
    <row r="26" spans="1:15" ht="16.149999999999999" customHeight="1" x14ac:dyDescent="0.3">
      <c r="A26" s="195" t="s">
        <v>87</v>
      </c>
      <c r="B26" s="196"/>
      <c r="C26" s="196"/>
      <c r="D26" s="197"/>
      <c r="E26" s="45"/>
      <c r="G26" s="67"/>
      <c r="I26" s="68"/>
      <c r="J26" s="68"/>
      <c r="K26" s="68"/>
      <c r="L26" s="68"/>
      <c r="M26" s="68"/>
      <c r="N26" s="68"/>
      <c r="O26" s="68"/>
    </row>
    <row r="27" spans="1:15" ht="10.15" customHeight="1" x14ac:dyDescent="0.3">
      <c r="I27" s="68"/>
      <c r="J27" s="68"/>
      <c r="K27" s="68"/>
      <c r="L27" s="68"/>
      <c r="M27" s="68"/>
      <c r="N27" s="68"/>
      <c r="O27" s="68"/>
    </row>
    <row r="28" spans="1:15" ht="21" x14ac:dyDescent="0.35">
      <c r="A28" s="189" t="s">
        <v>50</v>
      </c>
      <c r="B28" s="190"/>
      <c r="C28" s="190"/>
      <c r="D28" s="190"/>
      <c r="E28" s="191"/>
      <c r="G28" s="108"/>
      <c r="I28" s="68"/>
      <c r="J28" s="68"/>
      <c r="K28" s="68"/>
      <c r="L28" s="68"/>
      <c r="M28" s="68"/>
      <c r="N28" s="68"/>
      <c r="O28" s="68"/>
    </row>
    <row r="29" spans="1:15" x14ac:dyDescent="0.3">
      <c r="A29" s="109" t="s">
        <v>51</v>
      </c>
      <c r="B29" s="110" t="s">
        <v>121</v>
      </c>
      <c r="C29" s="110" t="s">
        <v>148</v>
      </c>
      <c r="D29" s="110" t="s">
        <v>119</v>
      </c>
      <c r="E29" s="110" t="s">
        <v>120</v>
      </c>
      <c r="G29" s="66"/>
    </row>
    <row r="30" spans="1:15" x14ac:dyDescent="0.3">
      <c r="A30" s="111"/>
      <c r="B30" s="112" t="s">
        <v>95</v>
      </c>
      <c r="C30" s="113"/>
      <c r="D30" s="113" t="s">
        <v>53</v>
      </c>
      <c r="E30" s="113"/>
      <c r="G30" s="66"/>
    </row>
    <row r="31" spans="1:15" ht="16.5" x14ac:dyDescent="0.3">
      <c r="A31" s="114" t="s">
        <v>54</v>
      </c>
      <c r="B31" s="115">
        <f>C16</f>
        <v>0</v>
      </c>
      <c r="C31" s="47">
        <f>IF($E$26="Yes", B31*12000, B31*8500)</f>
        <v>0</v>
      </c>
      <c r="D31" s="54">
        <f>Stacking!D29</f>
        <v>0</v>
      </c>
      <c r="E31" s="116">
        <f>C31+D31</f>
        <v>0</v>
      </c>
      <c r="G31" s="67"/>
    </row>
    <row r="32" spans="1:15" ht="16.5" x14ac:dyDescent="0.3">
      <c r="A32" s="114" t="s">
        <v>55</v>
      </c>
      <c r="B32" s="115">
        <f>C17</f>
        <v>0</v>
      </c>
      <c r="C32" s="47">
        <f>IF($E$26="Yes", B32*2800, B32*2000)</f>
        <v>0</v>
      </c>
      <c r="D32" s="54">
        <f>Stacking!D33</f>
        <v>0</v>
      </c>
      <c r="E32" s="116">
        <f>C32+D32</f>
        <v>0</v>
      </c>
      <c r="G32" s="66"/>
    </row>
    <row r="33" spans="1:8" x14ac:dyDescent="0.3">
      <c r="A33" s="117" t="s">
        <v>56</v>
      </c>
      <c r="B33" s="118">
        <f>B32+B31</f>
        <v>0</v>
      </c>
      <c r="C33" s="119">
        <f>SUM($C$31:$C$32)</f>
        <v>0</v>
      </c>
      <c r="D33" s="119">
        <f>SUM(D31:D32)</f>
        <v>0</v>
      </c>
      <c r="E33" s="119">
        <f>SUM(E31:E32)</f>
        <v>0</v>
      </c>
      <c r="G33" s="67"/>
    </row>
    <row r="34" spans="1:8" x14ac:dyDescent="0.3">
      <c r="A34" s="48"/>
      <c r="B34" s="48"/>
      <c r="C34" s="48"/>
      <c r="D34" s="48"/>
      <c r="E34" s="48"/>
      <c r="G34" s="66"/>
    </row>
    <row r="35" spans="1:8" x14ac:dyDescent="0.3">
      <c r="A35" s="187" t="s">
        <v>134</v>
      </c>
      <c r="B35" s="188"/>
      <c r="C35" s="120">
        <f>IF((C33)&gt;=MIN(E23,E22,A4), MIN(E23,E22,A4), C33)</f>
        <v>0</v>
      </c>
      <c r="D35" s="48"/>
      <c r="E35" s="48"/>
      <c r="G35" s="67"/>
    </row>
    <row r="36" spans="1:8" x14ac:dyDescent="0.3">
      <c r="G36" s="66"/>
    </row>
    <row r="37" spans="1:8" x14ac:dyDescent="0.3">
      <c r="A37" s="183" t="s">
        <v>90</v>
      </c>
      <c r="B37" s="184"/>
      <c r="C37" s="184"/>
      <c r="D37" s="185"/>
      <c r="E37" s="107" t="s">
        <v>91</v>
      </c>
    </row>
    <row r="38" spans="1:8" x14ac:dyDescent="0.3">
      <c r="A38" s="170" t="s">
        <v>158</v>
      </c>
      <c r="B38" s="170"/>
      <c r="C38" s="170"/>
      <c r="D38" s="170"/>
      <c r="E38" s="43" t="b">
        <v>0</v>
      </c>
      <c r="G38" s="67"/>
    </row>
    <row r="39" spans="1:8" x14ac:dyDescent="0.3">
      <c r="A39" s="170" t="s">
        <v>104</v>
      </c>
      <c r="B39" s="170"/>
      <c r="C39" s="170"/>
      <c r="D39" s="170"/>
      <c r="E39" s="43" t="b">
        <v>0</v>
      </c>
      <c r="G39" s="66"/>
    </row>
    <row r="40" spans="1:8" ht="8.85" customHeight="1" x14ac:dyDescent="0.3"/>
    <row r="41" spans="1:8" x14ac:dyDescent="0.3">
      <c r="A41" s="164" t="s">
        <v>99</v>
      </c>
      <c r="B41" s="165"/>
      <c r="C41" s="165"/>
      <c r="D41" s="166"/>
      <c r="E41" s="107" t="s">
        <v>91</v>
      </c>
      <c r="G41" s="67"/>
    </row>
    <row r="42" spans="1:8" ht="61.9" customHeight="1" x14ac:dyDescent="0.3">
      <c r="A42" s="167" t="s">
        <v>79</v>
      </c>
      <c r="B42" s="168"/>
      <c r="C42" s="168"/>
      <c r="D42" s="169"/>
      <c r="E42" s="43" t="b">
        <v>0</v>
      </c>
    </row>
    <row r="43" spans="1:8" ht="61.9" customHeight="1" x14ac:dyDescent="0.3">
      <c r="A43" s="167" t="s">
        <v>100</v>
      </c>
      <c r="B43" s="168"/>
      <c r="C43" s="168"/>
      <c r="D43" s="169"/>
      <c r="E43" s="43" t="b">
        <v>0</v>
      </c>
    </row>
    <row r="44" spans="1:8" ht="7.9" customHeight="1" x14ac:dyDescent="0.3"/>
    <row r="45" spans="1:8" x14ac:dyDescent="0.3">
      <c r="A45" s="170" t="s">
        <v>159</v>
      </c>
      <c r="B45" s="170"/>
      <c r="C45" s="170"/>
      <c r="D45" s="170"/>
      <c r="E45" s="106" t="s">
        <v>49</v>
      </c>
      <c r="G45" s="67"/>
      <c r="H45" s="66"/>
    </row>
    <row r="46" spans="1:8" ht="48.4" customHeight="1" x14ac:dyDescent="0.3">
      <c r="A46" s="170"/>
      <c r="B46" s="170"/>
      <c r="C46" s="170"/>
      <c r="D46" s="170"/>
      <c r="E46" s="49"/>
      <c r="G46" s="67"/>
    </row>
    <row r="47" spans="1:8" ht="8.85" customHeight="1" x14ac:dyDescent="0.3">
      <c r="G47" s="102"/>
    </row>
    <row r="48" spans="1:8" x14ac:dyDescent="0.3">
      <c r="A48" s="171" t="s">
        <v>169</v>
      </c>
      <c r="B48" s="172"/>
      <c r="C48" s="172"/>
      <c r="D48" s="172"/>
      <c r="E48" s="173"/>
      <c r="G48" s="67"/>
    </row>
    <row r="49" spans="1:7" x14ac:dyDescent="0.3">
      <c r="A49" s="174"/>
      <c r="B49" s="175"/>
      <c r="C49" s="175"/>
      <c r="D49" s="175"/>
      <c r="E49" s="176"/>
      <c r="G49" s="66"/>
    </row>
    <row r="50" spans="1:7" ht="151.9" customHeight="1" x14ac:dyDescent="0.3">
      <c r="A50" s="177"/>
      <c r="B50" s="178"/>
      <c r="C50" s="178"/>
      <c r="D50" s="178"/>
      <c r="E50" s="179"/>
    </row>
    <row r="51" spans="1:7" x14ac:dyDescent="0.3">
      <c r="A51" s="104" t="s">
        <v>66</v>
      </c>
      <c r="B51" s="105"/>
      <c r="C51" s="35" t="s">
        <v>67</v>
      </c>
      <c r="E51" s="100"/>
    </row>
    <row r="52" spans="1:7" ht="19.5" x14ac:dyDescent="0.35">
      <c r="A52" s="20"/>
      <c r="B52" s="21"/>
      <c r="C52" s="22"/>
      <c r="D52" s="23"/>
      <c r="E52" s="100"/>
    </row>
    <row r="53" spans="1:7" ht="19.5" x14ac:dyDescent="0.35">
      <c r="A53" s="20"/>
      <c r="B53" s="21"/>
      <c r="C53" s="24"/>
      <c r="D53" s="25"/>
      <c r="E53" s="100"/>
      <c r="G53" s="67"/>
    </row>
    <row r="54" spans="1:7" ht="16.5" x14ac:dyDescent="0.3">
      <c r="A54" s="96" t="s">
        <v>68</v>
      </c>
      <c r="B54" s="101"/>
      <c r="C54" s="35" t="s">
        <v>69</v>
      </c>
      <c r="D54" s="78"/>
      <c r="E54" s="100"/>
    </row>
    <row r="55" spans="1:7" ht="19.5" x14ac:dyDescent="0.35">
      <c r="A55" s="20"/>
      <c r="B55" s="26"/>
      <c r="C55" s="27"/>
      <c r="D55" s="28"/>
      <c r="E55" s="100"/>
    </row>
    <row r="56" spans="1:7" ht="19.5" x14ac:dyDescent="0.35">
      <c r="A56" s="29"/>
      <c r="B56" s="30"/>
      <c r="C56" s="31"/>
      <c r="D56" s="32"/>
      <c r="E56" s="100"/>
    </row>
    <row r="57" spans="1:7" x14ac:dyDescent="0.3">
      <c r="A57" s="96" t="s">
        <v>70</v>
      </c>
      <c r="B57" s="97"/>
      <c r="C57" s="98"/>
      <c r="E57" s="99"/>
    </row>
    <row r="58" spans="1:7" x14ac:dyDescent="0.3">
      <c r="A58" s="33"/>
      <c r="B58" s="34"/>
      <c r="C58" s="34"/>
      <c r="D58" s="34"/>
      <c r="E58" s="95"/>
    </row>
    <row r="59" spans="1:7" x14ac:dyDescent="0.3">
      <c r="A59" s="36"/>
      <c r="B59" s="17"/>
      <c r="C59" s="17"/>
    </row>
    <row r="60" spans="1:7" x14ac:dyDescent="0.3">
      <c r="A60" s="61" t="s">
        <v>71</v>
      </c>
      <c r="B60" s="16"/>
      <c r="C60" s="16"/>
      <c r="D60" s="62"/>
      <c r="E60" s="63"/>
    </row>
    <row r="61" spans="1:7" ht="42" customHeight="1" x14ac:dyDescent="0.3">
      <c r="A61" s="180"/>
      <c r="B61" s="181"/>
      <c r="C61" s="181"/>
      <c r="D61" s="181"/>
      <c r="E61" s="182"/>
    </row>
    <row r="62" spans="1:7" x14ac:dyDescent="0.3">
      <c r="A62" s="37"/>
      <c r="B62" s="17"/>
      <c r="C62" s="17"/>
    </row>
    <row r="63" spans="1:7" ht="24" x14ac:dyDescent="0.3">
      <c r="A63" s="46" t="s">
        <v>72</v>
      </c>
      <c r="B63" s="18"/>
      <c r="C63" s="18"/>
      <c r="D63" s="18"/>
      <c r="E63" s="19"/>
    </row>
    <row r="64" spans="1:7" ht="16.5" x14ac:dyDescent="0.3">
      <c r="A64" s="80" t="s">
        <v>73</v>
      </c>
      <c r="B64" s="81"/>
      <c r="C64" s="82" t="s">
        <v>74</v>
      </c>
      <c r="D64" s="162"/>
      <c r="E64" s="163"/>
    </row>
    <row r="65" spans="1:7" ht="16.5" x14ac:dyDescent="0.3">
      <c r="A65" s="83" t="s">
        <v>75</v>
      </c>
      <c r="B65" s="83" t="s">
        <v>67</v>
      </c>
      <c r="C65" s="84" t="s">
        <v>76</v>
      </c>
      <c r="D65" s="162"/>
      <c r="E65" s="163"/>
    </row>
    <row r="66" spans="1:7" ht="16.5" x14ac:dyDescent="0.3">
      <c r="A66" s="85"/>
      <c r="B66" s="85"/>
      <c r="C66" s="84" t="s">
        <v>77</v>
      </c>
      <c r="D66" s="162"/>
      <c r="E66" s="163"/>
    </row>
    <row r="67" spans="1:7" ht="16.5" x14ac:dyDescent="0.3">
      <c r="A67" s="85"/>
      <c r="B67" s="85"/>
      <c r="C67" s="86" t="s">
        <v>78</v>
      </c>
      <c r="D67" s="162"/>
      <c r="E67" s="163"/>
    </row>
    <row r="68" spans="1:7" ht="16.5" x14ac:dyDescent="0.3">
      <c r="A68" s="87"/>
      <c r="B68" s="88"/>
      <c r="C68" s="89"/>
      <c r="D68" s="89"/>
      <c r="E68" s="89"/>
      <c r="G68" s="67"/>
    </row>
    <row r="69" spans="1:7" ht="16.5" x14ac:dyDescent="0.3">
      <c r="A69" s="87"/>
      <c r="B69" s="88"/>
      <c r="C69" s="90"/>
      <c r="D69" s="89"/>
      <c r="E69" s="89"/>
    </row>
    <row r="70" spans="1:7" x14ac:dyDescent="0.3">
      <c r="A70" s="2" t="s">
        <v>81</v>
      </c>
      <c r="B70" s="91"/>
      <c r="C70" s="92" t="s">
        <v>67</v>
      </c>
      <c r="D70" s="93" t="s">
        <v>82</v>
      </c>
      <c r="E70" s="94" t="s">
        <v>67</v>
      </c>
    </row>
    <row r="71" spans="1:7" ht="16.5" x14ac:dyDescent="0.3">
      <c r="A71" s="87"/>
      <c r="B71" s="87"/>
      <c r="C71" s="87"/>
      <c r="D71" s="87"/>
      <c r="E71" s="87"/>
    </row>
  </sheetData>
  <sheetProtection algorithmName="SHA-512" hashValue="VKjgtZjzY8H2P971KD/3M1wKCYSIGgZ+ScY7V/3iDf0m/V1Vm6YBvcFOIIVlgwcIrCAtMNmYLJGtqAoGxNAq3A==" saltValue="45QJGwdGct+aQco2bExFFg==" spinCount="100000" sheet="1" objects="1" scenarios="1"/>
  <protectedRanges>
    <protectedRange sqref="E2 C2 A4:E4 J31:K32 B16:C17 E22:F23 L9:M10 B24:E24 D26:E26 C31:D32 B7:E12 E46 A22:C23 E16:E17 B19:C19 E19 B18:E18" name="Page 1"/>
    <protectedRange sqref="E38:E39" name="Page 2"/>
    <protectedRange sqref="A55:D56 A52:D53 E42:E43" name="Page 2_2"/>
  </protectedRanges>
  <mergeCells count="34">
    <mergeCell ref="A14:E14"/>
    <mergeCell ref="A20:E20"/>
    <mergeCell ref="A21:D21"/>
    <mergeCell ref="B1:E1"/>
    <mergeCell ref="B3:C3"/>
    <mergeCell ref="B4:C4"/>
    <mergeCell ref="A6:E6"/>
    <mergeCell ref="B7:E7"/>
    <mergeCell ref="D3:E3"/>
    <mergeCell ref="D4:E4"/>
    <mergeCell ref="B8:E8"/>
    <mergeCell ref="B9:E9"/>
    <mergeCell ref="B10:E10"/>
    <mergeCell ref="B11:E11"/>
    <mergeCell ref="A13:E13"/>
    <mergeCell ref="A37:D37"/>
    <mergeCell ref="A38:D38"/>
    <mergeCell ref="A39:D39"/>
    <mergeCell ref="A22:D22"/>
    <mergeCell ref="A35:B35"/>
    <mergeCell ref="A28:E28"/>
    <mergeCell ref="A25:D25"/>
    <mergeCell ref="A26:D26"/>
    <mergeCell ref="A23:D23"/>
    <mergeCell ref="D64:E64"/>
    <mergeCell ref="D65:E65"/>
    <mergeCell ref="D66:E66"/>
    <mergeCell ref="D67:E67"/>
    <mergeCell ref="A41:D41"/>
    <mergeCell ref="A42:D42"/>
    <mergeCell ref="A43:D43"/>
    <mergeCell ref="A45:D46"/>
    <mergeCell ref="A48:E50"/>
    <mergeCell ref="A61:E61"/>
  </mergeCells>
  <conditionalFormatting sqref="C16">
    <cfRule type="cellIs" dxfId="7" priority="3" operator="greaterThan">
      <formula>$B$16</formula>
    </cfRule>
    <cfRule type="cellIs" dxfId="6" priority="6" operator="greaterThan">
      <formula>$B$16</formula>
    </cfRule>
  </conditionalFormatting>
  <conditionalFormatting sqref="C17">
    <cfRule type="cellIs" dxfId="5" priority="2" operator="greaterThan">
      <formula>$B$17</formula>
    </cfRule>
    <cfRule type="cellIs" dxfId="4" priority="5" operator="greaterThan">
      <formula>$B$17</formula>
    </cfRule>
  </conditionalFormatting>
  <conditionalFormatting sqref="C33">
    <cfRule type="cellIs" dxfId="3" priority="1" operator="greaterThan">
      <formula>$A$4</formula>
    </cfRule>
  </conditionalFormatting>
  <conditionalFormatting sqref="E23">
    <cfRule type="cellIs" dxfId="2" priority="4" operator="greaterThan">
      <formula>$E$22</formula>
    </cfRule>
  </conditionalFormatting>
  <dataValidations count="1">
    <dataValidation type="list" allowBlank="1" showInputMessage="1" showErrorMessage="1" sqref="E26 E46" xr:uid="{A756F423-29CB-4619-9E3E-43E185FACA0A}">
      <formula1>"Yes,No"</formula1>
    </dataValidation>
  </dataValidations>
  <pageMargins left="0.7" right="0.7"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D66E-3F8E-4F4D-9D86-0614CD2DAAC4}">
  <sheetPr>
    <pageSetUpPr fitToPage="1"/>
  </sheetPr>
  <dimension ref="A1:G47"/>
  <sheetViews>
    <sheetView showGridLines="0" zoomScaleNormal="100" workbookViewId="0"/>
  </sheetViews>
  <sheetFormatPr defaultColWidth="8.77734375" defaultRowHeight="15.75" x14ac:dyDescent="0.3"/>
  <cols>
    <col min="1" max="1" width="21.44140625" style="2" customWidth="1"/>
    <col min="2" max="2" width="8.44140625" style="2" customWidth="1"/>
    <col min="3" max="5" width="15" style="2" customWidth="1"/>
    <col min="6" max="7" width="8.77734375" style="2"/>
    <col min="8" max="8" width="22.21875" style="2" bestFit="1" customWidth="1"/>
    <col min="9" max="9" width="8.77734375" style="2"/>
    <col min="10" max="10" width="16.44140625" style="2" bestFit="1" customWidth="1"/>
    <col min="11" max="11" width="12.6640625" style="2" bestFit="1" customWidth="1"/>
    <col min="12" max="12" width="9.77734375" style="2" bestFit="1" customWidth="1"/>
    <col min="13" max="16384" width="8.77734375" style="2"/>
  </cols>
  <sheetData>
    <row r="1" spans="1:7" ht="53.25" customHeight="1" x14ac:dyDescent="0.3">
      <c r="B1" s="203" t="s">
        <v>114</v>
      </c>
      <c r="C1" s="203"/>
      <c r="D1" s="203"/>
      <c r="E1" s="203"/>
    </row>
    <row r="2" spans="1:7" ht="13.15" customHeight="1" x14ac:dyDescent="0.3">
      <c r="A2" s="78" t="s">
        <v>4</v>
      </c>
      <c r="B2" s="77"/>
      <c r="C2" s="77"/>
    </row>
    <row r="3" spans="1:7" ht="124.15" customHeight="1" x14ac:dyDescent="0.3">
      <c r="A3" s="219" t="s">
        <v>101</v>
      </c>
      <c r="B3" s="220"/>
      <c r="C3" s="220"/>
      <c r="D3" s="220"/>
      <c r="E3" s="221"/>
      <c r="G3" s="67"/>
    </row>
    <row r="4" spans="1:7" ht="6.4" customHeight="1" x14ac:dyDescent="0.3">
      <c r="A4" s="79"/>
      <c r="B4" s="79"/>
      <c r="C4" s="79"/>
      <c r="D4" s="79"/>
      <c r="E4" s="79"/>
      <c r="G4" s="67"/>
    </row>
    <row r="5" spans="1:7" ht="16.5" x14ac:dyDescent="0.3">
      <c r="A5" s="222" t="s">
        <v>111</v>
      </c>
      <c r="B5" s="222"/>
      <c r="C5" s="222"/>
      <c r="D5" s="222"/>
      <c r="E5" s="222"/>
    </row>
    <row r="6" spans="1:7" ht="30.4" customHeight="1" x14ac:dyDescent="0.3">
      <c r="A6" s="223" t="s">
        <v>112</v>
      </c>
      <c r="B6" s="224"/>
      <c r="C6" s="224"/>
      <c r="D6" s="225"/>
      <c r="E6" s="50" t="b">
        <v>0</v>
      </c>
    </row>
    <row r="7" spans="1:7" ht="30.4" customHeight="1" x14ac:dyDescent="0.3">
      <c r="A7" s="223" t="s">
        <v>113</v>
      </c>
      <c r="B7" s="224"/>
      <c r="C7" s="224"/>
      <c r="D7" s="225"/>
      <c r="E7" s="50" t="b">
        <v>0</v>
      </c>
    </row>
    <row r="8" spans="1:7" ht="44.65" customHeight="1" x14ac:dyDescent="0.3">
      <c r="A8" s="223" t="s">
        <v>166</v>
      </c>
      <c r="B8" s="224"/>
      <c r="C8" s="224"/>
      <c r="D8" s="225"/>
      <c r="E8" s="50" t="b">
        <v>0</v>
      </c>
    </row>
    <row r="9" spans="1:7" ht="30.4" customHeight="1" x14ac:dyDescent="0.3">
      <c r="A9" s="223" t="s">
        <v>167</v>
      </c>
      <c r="B9" s="224"/>
      <c r="C9" s="224"/>
      <c r="D9" s="225"/>
      <c r="E9" s="50" t="b">
        <v>0</v>
      </c>
    </row>
    <row r="10" spans="1:7" ht="29.65" customHeight="1" x14ac:dyDescent="0.3">
      <c r="A10" s="223" t="s">
        <v>165</v>
      </c>
      <c r="B10" s="224"/>
      <c r="C10" s="224"/>
      <c r="D10" s="225"/>
      <c r="E10" s="50" t="b">
        <v>0</v>
      </c>
      <c r="G10" s="67"/>
    </row>
    <row r="11" spans="1:7" ht="10.15" customHeight="1" x14ac:dyDescent="0.3">
      <c r="A11" s="77"/>
      <c r="B11" s="77"/>
      <c r="C11" s="77"/>
      <c r="G11" s="66"/>
    </row>
    <row r="12" spans="1:7" ht="16.5" x14ac:dyDescent="0.3">
      <c r="A12" s="208" t="s">
        <v>57</v>
      </c>
      <c r="B12" s="209"/>
      <c r="C12" s="209"/>
      <c r="D12" s="209"/>
      <c r="E12" s="209"/>
      <c r="G12" s="67"/>
    </row>
    <row r="13" spans="1:7" x14ac:dyDescent="0.3">
      <c r="A13" s="233" t="s">
        <v>58</v>
      </c>
      <c r="B13" s="233"/>
      <c r="C13" s="227"/>
      <c r="D13" s="228"/>
      <c r="E13" s="229"/>
    </row>
    <row r="14" spans="1:7" x14ac:dyDescent="0.3">
      <c r="A14" s="74" t="s">
        <v>88</v>
      </c>
      <c r="B14" s="76"/>
      <c r="C14" s="230"/>
      <c r="D14" s="231"/>
      <c r="E14" s="232"/>
    </row>
    <row r="15" spans="1:7" x14ac:dyDescent="0.3">
      <c r="A15" s="226" t="s">
        <v>59</v>
      </c>
      <c r="B15" s="226"/>
      <c r="C15" s="216"/>
      <c r="D15" s="217"/>
      <c r="E15" s="218"/>
    </row>
    <row r="16" spans="1:7" ht="16.149999999999999" customHeight="1" x14ac:dyDescent="0.3">
      <c r="A16" s="74" t="s">
        <v>89</v>
      </c>
      <c r="B16" s="75"/>
      <c r="C16" s="230"/>
      <c r="D16" s="231"/>
      <c r="E16" s="232"/>
    </row>
    <row r="17" spans="1:7" ht="16.149999999999999" customHeight="1" x14ac:dyDescent="0.3">
      <c r="A17" s="68"/>
    </row>
    <row r="18" spans="1:7" ht="16.149999999999999" customHeight="1" x14ac:dyDescent="0.3">
      <c r="A18" s="208" t="s">
        <v>60</v>
      </c>
      <c r="B18" s="209"/>
      <c r="C18" s="209"/>
      <c r="D18" s="209"/>
      <c r="E18" s="209"/>
    </row>
    <row r="19" spans="1:7" ht="16.149999999999999" customHeight="1" x14ac:dyDescent="0.3">
      <c r="A19" s="186"/>
      <c r="B19" s="186"/>
      <c r="C19" s="72" t="s">
        <v>61</v>
      </c>
      <c r="D19" s="72" t="s">
        <v>62</v>
      </c>
      <c r="E19" s="73" t="s">
        <v>63</v>
      </c>
    </row>
    <row r="20" spans="1:7" ht="16.149999999999999" customHeight="1" x14ac:dyDescent="0.3">
      <c r="A20" s="195" t="s">
        <v>127</v>
      </c>
      <c r="B20" s="197"/>
      <c r="C20" s="70">
        <f>'Payment Request Form'!A4</f>
        <v>0</v>
      </c>
      <c r="D20" s="53">
        <v>0</v>
      </c>
      <c r="E20" s="53">
        <v>0</v>
      </c>
      <c r="G20" s="67"/>
    </row>
    <row r="21" spans="1:7" ht="16.149999999999999" customHeight="1" x14ac:dyDescent="0.3">
      <c r="A21" s="186" t="s">
        <v>123</v>
      </c>
      <c r="B21" s="186"/>
      <c r="C21" s="71">
        <f>'Payment Request Form'!C16</f>
        <v>0</v>
      </c>
      <c r="D21" s="52"/>
      <c r="E21" s="52">
        <v>0</v>
      </c>
    </row>
    <row r="22" spans="1:7" ht="16.149999999999999" customHeight="1" x14ac:dyDescent="0.3">
      <c r="A22" s="186" t="s">
        <v>124</v>
      </c>
      <c r="B22" s="186"/>
      <c r="C22" s="70">
        <f>'Payment Request Form'!C31</f>
        <v>0</v>
      </c>
      <c r="D22" s="53">
        <v>0</v>
      </c>
      <c r="E22" s="53">
        <v>0</v>
      </c>
      <c r="G22" s="66"/>
    </row>
    <row r="23" spans="1:7" ht="16.149999999999999" customHeight="1" x14ac:dyDescent="0.3">
      <c r="A23" s="186" t="s">
        <v>125</v>
      </c>
      <c r="B23" s="186"/>
      <c r="C23" s="71">
        <f>'Payment Request Form'!C17</f>
        <v>0</v>
      </c>
      <c r="D23" s="52">
        <v>0</v>
      </c>
      <c r="E23" s="52">
        <v>0</v>
      </c>
    </row>
    <row r="24" spans="1:7" ht="16.149999999999999" customHeight="1" x14ac:dyDescent="0.3">
      <c r="A24" s="186" t="s">
        <v>126</v>
      </c>
      <c r="B24" s="186"/>
      <c r="C24" s="70">
        <f>'Payment Request Form'!C32</f>
        <v>0</v>
      </c>
      <c r="D24" s="53">
        <v>0</v>
      </c>
      <c r="E24" s="53">
        <v>0</v>
      </c>
      <c r="G24" s="66"/>
    </row>
    <row r="25" spans="1:7" ht="16.149999999999999" customHeight="1" x14ac:dyDescent="0.3"/>
    <row r="26" spans="1:7" ht="16.149999999999999" customHeight="1" x14ac:dyDescent="0.3">
      <c r="A26" s="215" t="s">
        <v>97</v>
      </c>
      <c r="B26" s="215"/>
      <c r="C26" s="215"/>
      <c r="D26" s="64"/>
    </row>
    <row r="27" spans="1:7" ht="16.149999999999999" customHeight="1" x14ac:dyDescent="0.3">
      <c r="A27" s="186" t="s">
        <v>150</v>
      </c>
      <c r="B27" s="186"/>
      <c r="C27" s="186"/>
      <c r="D27" s="65">
        <f>C22+D22+E22</f>
        <v>0</v>
      </c>
    </row>
    <row r="28" spans="1:7" ht="16.149999999999999" customHeight="1" x14ac:dyDescent="0.3">
      <c r="A28" s="186" t="s">
        <v>151</v>
      </c>
      <c r="B28" s="186"/>
      <c r="C28" s="186"/>
      <c r="D28" s="65">
        <f>C22</f>
        <v>0</v>
      </c>
      <c r="G28" s="66"/>
    </row>
    <row r="29" spans="1:7" ht="16.149999999999999" customHeight="1" x14ac:dyDescent="0.3">
      <c r="A29" s="186" t="s">
        <v>152</v>
      </c>
      <c r="B29" s="186"/>
      <c r="C29" s="186"/>
      <c r="D29" s="65">
        <f>D22+E22</f>
        <v>0</v>
      </c>
    </row>
    <row r="30" spans="1:7" ht="16.149999999999999" customHeight="1" x14ac:dyDescent="0.3">
      <c r="A30" s="215" t="s">
        <v>98</v>
      </c>
      <c r="B30" s="215"/>
      <c r="C30" s="215"/>
      <c r="D30" s="64"/>
    </row>
    <row r="31" spans="1:7" ht="16.149999999999999" customHeight="1" x14ac:dyDescent="0.3">
      <c r="A31" s="186" t="s">
        <v>153</v>
      </c>
      <c r="B31" s="186"/>
      <c r="C31" s="186"/>
      <c r="D31" s="65">
        <f>C24+D24+E24</f>
        <v>0</v>
      </c>
    </row>
    <row r="32" spans="1:7" ht="16.149999999999999" customHeight="1" x14ac:dyDescent="0.3">
      <c r="A32" s="186" t="s">
        <v>154</v>
      </c>
      <c r="B32" s="186"/>
      <c r="C32" s="186"/>
      <c r="D32" s="65">
        <f>C24</f>
        <v>0</v>
      </c>
      <c r="G32" s="66"/>
    </row>
    <row r="33" spans="1:7" ht="16.149999999999999" customHeight="1" x14ac:dyDescent="0.3">
      <c r="A33" s="186" t="s">
        <v>155</v>
      </c>
      <c r="B33" s="186"/>
      <c r="C33" s="186"/>
      <c r="D33" s="65">
        <f>D24+E24</f>
        <v>0</v>
      </c>
    </row>
    <row r="34" spans="1:7" ht="16.149999999999999" customHeight="1" x14ac:dyDescent="0.3">
      <c r="A34" s="215" t="s">
        <v>96</v>
      </c>
      <c r="B34" s="215"/>
      <c r="C34" s="215"/>
    </row>
    <row r="35" spans="1:7" ht="16.149999999999999" customHeight="1" x14ac:dyDescent="0.3">
      <c r="A35" s="186" t="s">
        <v>156</v>
      </c>
      <c r="B35" s="186"/>
      <c r="C35" s="186"/>
      <c r="D35" s="65">
        <f>'Payment Request Form'!E22</f>
        <v>0</v>
      </c>
      <c r="G35" s="66"/>
    </row>
    <row r="36" spans="1:7" ht="16.149999999999999" customHeight="1" x14ac:dyDescent="0.3">
      <c r="A36" s="186" t="s">
        <v>92</v>
      </c>
      <c r="B36" s="186"/>
      <c r="C36" s="186"/>
      <c r="D36" s="65">
        <f>D27+D31</f>
        <v>0</v>
      </c>
    </row>
    <row r="37" spans="1:7" ht="16.149999999999999" customHeight="1" x14ac:dyDescent="0.3">
      <c r="A37" s="186" t="s">
        <v>157</v>
      </c>
      <c r="B37" s="186"/>
      <c r="C37" s="186"/>
      <c r="D37" s="65">
        <f>'Payment Request Form'!E23</f>
        <v>0</v>
      </c>
    </row>
    <row r="38" spans="1:7" ht="16.149999999999999" customHeight="1" x14ac:dyDescent="0.3">
      <c r="A38" s="186" t="s">
        <v>149</v>
      </c>
      <c r="B38" s="186"/>
      <c r="C38" s="186"/>
      <c r="D38" s="65">
        <f>D28+D32</f>
        <v>0</v>
      </c>
    </row>
    <row r="39" spans="1:7" ht="16.149999999999999" customHeight="1" x14ac:dyDescent="0.3">
      <c r="A39" s="186" t="s">
        <v>93</v>
      </c>
      <c r="B39" s="186"/>
      <c r="C39" s="186"/>
      <c r="D39" s="65">
        <f>D29+D33</f>
        <v>0</v>
      </c>
    </row>
    <row r="40" spans="1:7" ht="16.149999999999999" customHeight="1" x14ac:dyDescent="0.3">
      <c r="A40" s="186" t="s">
        <v>94</v>
      </c>
      <c r="B40" s="186"/>
      <c r="C40" s="186"/>
      <c r="D40" s="65" t="str">
        <f>IF(D36&lt;=D35, "Yes", "No")</f>
        <v>Yes</v>
      </c>
      <c r="G40" s="67"/>
    </row>
    <row r="41" spans="1:7" ht="16.149999999999999" customHeight="1" x14ac:dyDescent="0.3">
      <c r="A41" s="186" t="s">
        <v>122</v>
      </c>
      <c r="B41" s="186"/>
      <c r="C41" s="186"/>
      <c r="D41" s="65" t="str">
        <f>IF(D38&lt;=D37, "Yes", "No")</f>
        <v>Yes</v>
      </c>
      <c r="G41" s="67"/>
    </row>
    <row r="42" spans="1:7" ht="16.149999999999999" customHeight="1" x14ac:dyDescent="0.3">
      <c r="A42" s="68"/>
      <c r="G42" s="66"/>
    </row>
    <row r="43" spans="1:7" ht="18" customHeight="1" x14ac:dyDescent="0.3">
      <c r="A43" s="61" t="s">
        <v>64</v>
      </c>
      <c r="B43" s="16"/>
      <c r="C43" s="16"/>
      <c r="D43" s="62"/>
      <c r="E43" s="63"/>
    </row>
    <row r="44" spans="1:7" ht="70.5" customHeight="1" x14ac:dyDescent="0.3">
      <c r="A44" s="180"/>
      <c r="B44" s="181"/>
      <c r="C44" s="181"/>
      <c r="D44" s="181"/>
      <c r="E44" s="182"/>
    </row>
    <row r="46" spans="1:7" ht="18" customHeight="1" x14ac:dyDescent="0.3">
      <c r="A46" s="61" t="s">
        <v>65</v>
      </c>
      <c r="B46" s="16"/>
      <c r="C46" s="16"/>
      <c r="D46" s="62"/>
      <c r="E46" s="63"/>
    </row>
    <row r="47" spans="1:7" ht="70.5" customHeight="1" x14ac:dyDescent="0.3">
      <c r="A47" s="180"/>
      <c r="B47" s="181"/>
      <c r="C47" s="181"/>
      <c r="D47" s="181"/>
      <c r="E47" s="182"/>
    </row>
  </sheetData>
  <sheetProtection algorithmName="SHA-512" hashValue="asaddlwRh12sxft2BwL3QifshrfDN9E8Je55FyuIq1xvDd5zh7kpVRs4IaAnoeGlLeQbud7Z0g8s85wz1gyzPg==" saltValue="AGZbtyMZ6ASTughmf/Xg+w==" spinCount="100000" sheet="1" objects="1" scenarios="1"/>
  <protectedRanges>
    <protectedRange sqref="E6:E10 C13:E16 D20:E24 A44 A47" name="Stacking_all fields"/>
  </protectedRanges>
  <mergeCells count="40">
    <mergeCell ref="A47:E47"/>
    <mergeCell ref="C13:E13"/>
    <mergeCell ref="C14:E14"/>
    <mergeCell ref="C16:E16"/>
    <mergeCell ref="A13:B13"/>
    <mergeCell ref="A44:E44"/>
    <mergeCell ref="A23:B23"/>
    <mergeCell ref="A24:B24"/>
    <mergeCell ref="A28:C28"/>
    <mergeCell ref="A32:C32"/>
    <mergeCell ref="A37:C37"/>
    <mergeCell ref="A38:C38"/>
    <mergeCell ref="A40:C40"/>
    <mergeCell ref="A22:B22"/>
    <mergeCell ref="A21:B21"/>
    <mergeCell ref="A26:C26"/>
    <mergeCell ref="A30:C30"/>
    <mergeCell ref="A31:C31"/>
    <mergeCell ref="A33:C33"/>
    <mergeCell ref="B1:E1"/>
    <mergeCell ref="A12:E12"/>
    <mergeCell ref="A18:E18"/>
    <mergeCell ref="A19:B19"/>
    <mergeCell ref="A20:B20"/>
    <mergeCell ref="C15:E15"/>
    <mergeCell ref="A3:E3"/>
    <mergeCell ref="A5:E5"/>
    <mergeCell ref="A6:D6"/>
    <mergeCell ref="A8:D8"/>
    <mergeCell ref="A10:D10"/>
    <mergeCell ref="A7:D7"/>
    <mergeCell ref="A15:B15"/>
    <mergeCell ref="A9:D9"/>
    <mergeCell ref="A41:C41"/>
    <mergeCell ref="A35:C35"/>
    <mergeCell ref="A36:C36"/>
    <mergeCell ref="A39:C39"/>
    <mergeCell ref="A27:C27"/>
    <mergeCell ref="A29:C29"/>
    <mergeCell ref="A34:C34"/>
  </mergeCells>
  <conditionalFormatting sqref="D40:D41">
    <cfRule type="cellIs" dxfId="1" priority="1" operator="equal">
      <formula>"Yes"</formula>
    </cfRule>
    <cfRule type="cellIs" dxfId="0" priority="2" operator="equal">
      <formula>"No"</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BFB9C-6E30-466D-B8BB-84D038C7903E}">
  <sheetPr>
    <pageSetUpPr fitToPage="1"/>
  </sheetPr>
  <dimension ref="A1:K28"/>
  <sheetViews>
    <sheetView showGridLines="0" tabSelected="1" zoomScaleNormal="100" workbookViewId="0">
      <selection activeCell="E4" sqref="E4"/>
    </sheetView>
  </sheetViews>
  <sheetFormatPr defaultColWidth="8.77734375" defaultRowHeight="15.75" x14ac:dyDescent="0.3"/>
  <cols>
    <col min="1" max="1" width="1.88671875" style="2" customWidth="1"/>
    <col min="2" max="2" width="18" style="2" customWidth="1"/>
    <col min="3" max="3" width="31" style="2" customWidth="1"/>
    <col min="4" max="4" width="9.109375" style="2" customWidth="1"/>
    <col min="5" max="5" width="14.109375" style="2" customWidth="1"/>
    <col min="6" max="7" width="8.77734375" style="2"/>
    <col min="8" max="8" width="22.21875" style="2" bestFit="1" customWidth="1"/>
    <col min="9" max="9" width="8.77734375" style="2"/>
    <col min="10" max="10" width="16.44140625" style="2" bestFit="1" customWidth="1"/>
    <col min="11" max="11" width="12.6640625" style="2" bestFit="1" customWidth="1"/>
    <col min="12" max="12" width="9.77734375" style="2" bestFit="1" customWidth="1"/>
    <col min="13" max="16384" width="8.77734375" style="2"/>
  </cols>
  <sheetData>
    <row r="1" spans="1:11" ht="36" customHeight="1" x14ac:dyDescent="0.3">
      <c r="B1" s="237" t="s">
        <v>80</v>
      </c>
      <c r="C1" s="237"/>
      <c r="D1" s="237"/>
      <c r="E1" s="237"/>
    </row>
    <row r="2" spans="1:11" ht="19.5" customHeight="1" x14ac:dyDescent="0.3"/>
    <row r="3" spans="1:11" ht="16.5" x14ac:dyDescent="0.3">
      <c r="A3" s="137"/>
      <c r="B3" s="239" t="s">
        <v>46</v>
      </c>
      <c r="C3" s="240"/>
      <c r="D3" s="137" t="s">
        <v>83</v>
      </c>
      <c r="E3" s="138" t="s">
        <v>84</v>
      </c>
      <c r="G3" s="67"/>
    </row>
    <row r="4" spans="1:11" x14ac:dyDescent="0.3">
      <c r="A4" s="136">
        <v>1</v>
      </c>
      <c r="B4" s="234" t="s">
        <v>131</v>
      </c>
      <c r="C4" s="241"/>
      <c r="D4" s="15"/>
      <c r="E4" s="139" t="b">
        <v>0</v>
      </c>
      <c r="G4" s="67"/>
    </row>
    <row r="5" spans="1:11" x14ac:dyDescent="0.3">
      <c r="A5" s="136">
        <v>2</v>
      </c>
      <c r="B5" s="234" t="s">
        <v>137</v>
      </c>
      <c r="C5" s="241"/>
      <c r="D5" s="15"/>
      <c r="E5" s="139" t="b">
        <v>0</v>
      </c>
      <c r="G5" s="66"/>
    </row>
    <row r="6" spans="1:11" x14ac:dyDescent="0.3">
      <c r="A6" s="136">
        <v>3</v>
      </c>
      <c r="B6" s="234" t="s">
        <v>28</v>
      </c>
      <c r="C6" s="241"/>
      <c r="D6" s="15"/>
      <c r="E6" s="139" t="b">
        <v>0</v>
      </c>
      <c r="G6" s="67"/>
      <c r="K6" s="135"/>
    </row>
    <row r="7" spans="1:11" x14ac:dyDescent="0.3">
      <c r="A7" s="136">
        <v>4</v>
      </c>
      <c r="B7" s="234" t="s">
        <v>132</v>
      </c>
      <c r="C7" s="241"/>
      <c r="D7" s="15"/>
      <c r="E7" s="139" t="b">
        <v>0</v>
      </c>
      <c r="G7" s="67"/>
    </row>
    <row r="8" spans="1:11" ht="16.5" x14ac:dyDescent="0.3">
      <c r="A8" s="136">
        <v>5</v>
      </c>
      <c r="B8" s="234" t="s">
        <v>110</v>
      </c>
      <c r="C8" s="241"/>
      <c r="D8" s="15"/>
      <c r="E8" s="139" t="b">
        <v>0</v>
      </c>
      <c r="G8" s="67"/>
      <c r="K8"/>
    </row>
    <row r="9" spans="1:11" ht="15" customHeight="1" x14ac:dyDescent="0.3">
      <c r="A9" s="136">
        <v>6</v>
      </c>
      <c r="B9" s="234" t="s">
        <v>168</v>
      </c>
      <c r="C9" s="235"/>
      <c r="D9" s="15"/>
      <c r="E9" s="139" t="b">
        <v>0</v>
      </c>
      <c r="G9" s="67"/>
      <c r="K9"/>
    </row>
    <row r="10" spans="1:11" ht="30.75" customHeight="1" x14ac:dyDescent="0.3">
      <c r="A10" s="136">
        <v>7</v>
      </c>
      <c r="B10" s="223" t="s">
        <v>136</v>
      </c>
      <c r="C10" s="241"/>
      <c r="D10" s="15"/>
      <c r="E10" s="139" t="b">
        <v>0</v>
      </c>
      <c r="G10" s="67"/>
    </row>
    <row r="11" spans="1:11" ht="29.65" customHeight="1" x14ac:dyDescent="0.3">
      <c r="A11" s="136">
        <v>8</v>
      </c>
      <c r="B11" s="243" t="s">
        <v>135</v>
      </c>
      <c r="C11" s="170"/>
      <c r="D11" s="15"/>
      <c r="E11" s="139" t="b">
        <v>0</v>
      </c>
      <c r="G11" s="66"/>
    </row>
    <row r="12" spans="1:11" ht="45.4" customHeight="1" x14ac:dyDescent="0.3">
      <c r="A12" s="136">
        <v>9</v>
      </c>
      <c r="B12" s="170" t="s">
        <v>130</v>
      </c>
      <c r="C12" s="170"/>
      <c r="D12" s="15"/>
      <c r="E12" s="139" t="b">
        <v>0</v>
      </c>
      <c r="G12" s="66"/>
    </row>
    <row r="13" spans="1:11" x14ac:dyDescent="0.3">
      <c r="A13" s="136"/>
      <c r="B13" s="242" t="s">
        <v>85</v>
      </c>
      <c r="C13" s="242"/>
      <c r="D13" s="140"/>
      <c r="E13" s="139" t="b">
        <v>0</v>
      </c>
      <c r="G13" s="67"/>
    </row>
    <row r="14" spans="1:11" x14ac:dyDescent="0.3">
      <c r="A14" s="136"/>
      <c r="B14" s="242" t="s">
        <v>85</v>
      </c>
      <c r="C14" s="242"/>
      <c r="D14" s="45"/>
      <c r="E14" s="139" t="b">
        <v>0</v>
      </c>
      <c r="G14" s="66"/>
    </row>
    <row r="15" spans="1:11" ht="10.15" customHeight="1" x14ac:dyDescent="0.3">
      <c r="A15" s="103"/>
      <c r="B15" s="103"/>
      <c r="C15" s="103"/>
      <c r="D15" s="103"/>
      <c r="E15" s="103"/>
    </row>
    <row r="16" spans="1:11" ht="18" customHeight="1" x14ac:dyDescent="0.35">
      <c r="A16" s="68"/>
      <c r="B16" s="68"/>
      <c r="C16" s="132"/>
      <c r="D16" s="132"/>
      <c r="E16" s="132"/>
      <c r="G16" s="67"/>
    </row>
    <row r="17" spans="1:7" ht="36.75" customHeight="1" x14ac:dyDescent="0.35">
      <c r="A17" s="68"/>
      <c r="D17" s="132"/>
      <c r="E17" s="132"/>
      <c r="G17" s="67"/>
    </row>
    <row r="18" spans="1:7" ht="10.15" customHeight="1" x14ac:dyDescent="0.3">
      <c r="A18" s="98"/>
      <c r="B18" s="98"/>
      <c r="C18" s="98"/>
      <c r="G18" s="67"/>
    </row>
    <row r="19" spans="1:7" ht="24.75" customHeight="1" x14ac:dyDescent="0.3">
      <c r="A19" s="17"/>
      <c r="B19" s="17"/>
      <c r="C19" s="17"/>
      <c r="D19" s="17"/>
      <c r="E19" s="17"/>
    </row>
    <row r="20" spans="1:7" x14ac:dyDescent="0.3">
      <c r="A20" s="17"/>
      <c r="B20" s="17"/>
      <c r="C20" s="17"/>
    </row>
    <row r="21" spans="1:7" x14ac:dyDescent="0.3">
      <c r="A21" s="98"/>
      <c r="B21" s="17"/>
      <c r="C21" s="17"/>
    </row>
    <row r="22" spans="1:7" x14ac:dyDescent="0.3">
      <c r="A22" s="238"/>
      <c r="B22" s="238"/>
      <c r="C22" s="238"/>
      <c r="D22" s="238"/>
      <c r="E22" s="238"/>
    </row>
    <row r="23" spans="1:7" x14ac:dyDescent="0.3">
      <c r="A23" s="17"/>
      <c r="B23" s="17"/>
      <c r="C23" s="17"/>
    </row>
    <row r="24" spans="1:7" ht="24" x14ac:dyDescent="0.3">
      <c r="A24" s="41"/>
      <c r="B24" s="41"/>
      <c r="C24" s="41"/>
      <c r="D24" s="41"/>
      <c r="E24" s="41"/>
    </row>
    <row r="25" spans="1:7" ht="16.5" x14ac:dyDescent="0.3">
      <c r="A25" s="133"/>
      <c r="B25" s="98"/>
      <c r="C25" s="134"/>
      <c r="D25" s="236"/>
      <c r="E25" s="236"/>
    </row>
    <row r="26" spans="1:7" ht="16.5" x14ac:dyDescent="0.3">
      <c r="A26" s="98"/>
      <c r="B26" s="98"/>
      <c r="D26" s="236"/>
      <c r="E26" s="236"/>
    </row>
    <row r="27" spans="1:7" ht="16.5" x14ac:dyDescent="0.3">
      <c r="A27" s="68"/>
      <c r="B27" s="68"/>
      <c r="D27" s="236"/>
      <c r="E27" s="236"/>
    </row>
    <row r="28" spans="1:7" ht="16.5" x14ac:dyDescent="0.3">
      <c r="A28" s="68"/>
      <c r="B28" s="68"/>
      <c r="D28" s="236"/>
      <c r="E28" s="236"/>
    </row>
  </sheetData>
  <sheetProtection sheet="1" objects="1" scenarios="1"/>
  <protectedRanges>
    <protectedRange sqref="A16:A17 D16:E17 B16:C16" name="Page 2"/>
  </protectedRanges>
  <mergeCells count="18">
    <mergeCell ref="B12:C12"/>
    <mergeCell ref="B11:C11"/>
    <mergeCell ref="B9:C9"/>
    <mergeCell ref="D28:E28"/>
    <mergeCell ref="B1:E1"/>
    <mergeCell ref="A22:E22"/>
    <mergeCell ref="D25:E25"/>
    <mergeCell ref="D26:E26"/>
    <mergeCell ref="D27:E27"/>
    <mergeCell ref="B3:C3"/>
    <mergeCell ref="B4:C4"/>
    <mergeCell ref="B14:C14"/>
    <mergeCell ref="B5:C5"/>
    <mergeCell ref="B6:C6"/>
    <mergeCell ref="B7:C7"/>
    <mergeCell ref="B8:C8"/>
    <mergeCell ref="B10:C10"/>
    <mergeCell ref="B13:C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994747-4981-4279-aed4-2ab4929c9954">
      <Terms xmlns="http://schemas.microsoft.com/office/infopath/2007/PartnerControls"/>
    </lcf76f155ced4ddcb4097134ff3c332f>
    <TaxCatchAll xmlns="26705583-f345-4d74-9751-87d8a274e6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6582C5C450CF49999FD9B0F4FD8F95" ma:contentTypeVersion="18" ma:contentTypeDescription="Create a new document." ma:contentTypeScope="" ma:versionID="828cf43f8d5090094782978bb71329ca">
  <xsd:schema xmlns:xsd="http://www.w3.org/2001/XMLSchema" xmlns:xs="http://www.w3.org/2001/XMLSchema" xmlns:p="http://schemas.microsoft.com/office/2006/metadata/properties" xmlns:ns2="1c994747-4981-4279-aed4-2ab4929c9954" xmlns:ns3="26705583-f345-4d74-9751-87d8a274e6a4" targetNamespace="http://schemas.microsoft.com/office/2006/metadata/properties" ma:root="true" ma:fieldsID="0b70eaa8b9776194fa23dfc6d8da4036" ns2:_="" ns3:_="">
    <xsd:import namespace="1c994747-4981-4279-aed4-2ab4929c9954"/>
    <xsd:import namespace="26705583-f345-4d74-9751-87d8a274e6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94747-4981-4279-aed4-2ab4929c9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4558a2a-5c14-4ef2-a01f-7b4050f25a8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705583-f345-4d74-9751-87d8a274e6a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995f1b0-11e6-4414-9a63-bce75ee2d0a0}" ma:internalName="TaxCatchAll" ma:showField="CatchAllData" ma:web="26705583-f345-4d74-9751-87d8a274e6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E2C635-306C-4940-802B-6B6AE78622FA}">
  <ds:schemaRefs>
    <ds:schemaRef ds:uri="http://purl.org/dc/term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26705583-f345-4d74-9751-87d8a274e6a4"/>
    <ds:schemaRef ds:uri="1c994747-4981-4279-aed4-2ab4929c9954"/>
  </ds:schemaRefs>
</ds:datastoreItem>
</file>

<file path=customXml/itemProps2.xml><?xml version="1.0" encoding="utf-8"?>
<ds:datastoreItem xmlns:ds="http://schemas.openxmlformats.org/officeDocument/2006/customXml" ds:itemID="{C1CDC7CD-4C2A-4E7D-BF1F-885C80497929}">
  <ds:schemaRefs>
    <ds:schemaRef ds:uri="http://schemas.microsoft.com/sharepoint/v3/contenttype/forms"/>
  </ds:schemaRefs>
</ds:datastoreItem>
</file>

<file path=customXml/itemProps3.xml><?xml version="1.0" encoding="utf-8"?>
<ds:datastoreItem xmlns:ds="http://schemas.openxmlformats.org/officeDocument/2006/customXml" ds:itemID="{5C156BF2-3B73-4817-8C9C-760AFFF85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94747-4981-4279-aed4-2ab4929c9954"/>
    <ds:schemaRef ds:uri="26705583-f345-4d74-9751-87d8a274e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398cf8a-d815-44bf-a14b-7cc8e59b4946}" enabled="0" method="" siteId="{1398cf8a-d815-44bf-a14b-7cc8e59b49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Payment Request Form</vt:lpstr>
      <vt:lpstr>Stacking</vt:lpstr>
      <vt:lpstr>Documentation Checklist</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rgrant</dc:creator>
  <cp:keywords/>
  <dc:description/>
  <cp:lastModifiedBy>Christopher Alvara</cp:lastModifiedBy>
  <cp:revision/>
  <dcterms:created xsi:type="dcterms:W3CDTF">2014-01-17T22:37:22Z</dcterms:created>
  <dcterms:modified xsi:type="dcterms:W3CDTF">2026-05-05T20:16:43Z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0x0101000B6582C5C450CF49999FD9B0F4FD8F95</vt:lpwstr>
  </property>
  <property fmtid="{D5CDD505-2E9C-101B-9397-08002B2CF9AE}" pid="3" name="MediaServiceImageTags">
    <vt:lpwstr/>
  </property>
</Properties>
</file>