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calstartcompany.sharepoint.com/sites/Communitiesin-ChargeZVI-21-006/Shared Documents/General/Project Management/Payment Request Form Final Copies/"/>
    </mc:Choice>
  </mc:AlternateContent>
  <xr:revisionPtr revIDLastSave="7" documentId="8_{EE446EB8-DA6B-4896-92B9-A4AC8661E955}" xr6:coauthVersionLast="47" xr6:coauthVersionMax="47" xr10:uidLastSave="{F650AC10-B9D8-4753-AF3E-FF30F45F513E}"/>
  <bookViews>
    <workbookView xWindow="38280" yWindow="2610" windowWidth="29040" windowHeight="15720" activeTab="2" xr2:uid="{00000000-000D-0000-FFFF-FFFF00000000}"/>
  </bookViews>
  <sheets>
    <sheet name="Instructions" sheetId="83" r:id="rId1"/>
    <sheet name="Payment Request Form" sheetId="84" r:id="rId2"/>
    <sheet name="Invoice Summary" sheetId="4" r:id="rId3"/>
    <sheet name="Direct Labor Detail" sheetId="77" r:id="rId4"/>
    <sheet name="Equipment" sheetId="81" r:id="rId5"/>
    <sheet name="Materials and Misc" sheetId="80" r:id="rId6"/>
    <sheet name="SubcontractsSubrecipients" sheetId="82" r:id="rId7"/>
  </sheets>
  <definedNames>
    <definedName name="_xlnm.Print_Area" localSheetId="3">'Direct Labor Detail'!$A$1:$H$23</definedName>
    <definedName name="_xlnm.Print_Area" localSheetId="4">Equipment!$A$1:$L$23</definedName>
    <definedName name="_xlnm.Print_Area" localSheetId="2">'Invoice Summary'!$A$1:$F$28</definedName>
    <definedName name="_xlnm.Print_Area" localSheetId="5">'Materials and Misc'!$A$1:$L$23</definedName>
    <definedName name="_xlnm.Print_Area" localSheetId="6">SubcontractsSubrecipients!$A$1:$F$22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84" l="1"/>
  <c r="C1" i="81"/>
  <c r="B47" i="84"/>
  <c r="E6" i="77"/>
  <c r="E11" i="4"/>
  <c r="J23" i="80"/>
  <c r="E10" i="4"/>
  <c r="J23" i="81"/>
  <c r="F23" i="77"/>
  <c r="E8" i="4" s="1"/>
  <c r="E12" i="4"/>
  <c r="I7" i="80"/>
  <c r="L7" i="80" s="1"/>
  <c r="F12" i="82"/>
  <c r="I23" i="80" l="1"/>
  <c r="K23" i="81"/>
  <c r="D10" i="4" s="1"/>
  <c r="E22" i="82"/>
  <c r="D12" i="4" s="1"/>
  <c r="F8" i="82"/>
  <c r="F9" i="82"/>
  <c r="F10" i="82"/>
  <c r="F11" i="82"/>
  <c r="F13" i="82"/>
  <c r="F14" i="82"/>
  <c r="F15" i="82"/>
  <c r="F16" i="82"/>
  <c r="F17" i="82"/>
  <c r="F18" i="82"/>
  <c r="F19" i="82"/>
  <c r="F20" i="82"/>
  <c r="F21" i="82"/>
  <c r="F7" i="82"/>
  <c r="C22" i="82"/>
  <c r="B22" i="82"/>
  <c r="L12" i="80"/>
  <c r="L13" i="80"/>
  <c r="L20" i="80"/>
  <c r="L21" i="80"/>
  <c r="L8" i="81"/>
  <c r="L10" i="81"/>
  <c r="L13" i="81"/>
  <c r="L16" i="81"/>
  <c r="L18" i="81"/>
  <c r="L21" i="81"/>
  <c r="I7" i="81"/>
  <c r="I23" i="81" s="1"/>
  <c r="G23" i="77"/>
  <c r="D8" i="4" s="1"/>
  <c r="H7" i="77"/>
  <c r="H9" i="77"/>
  <c r="H15" i="77"/>
  <c r="H17" i="77"/>
  <c r="E23" i="77"/>
  <c r="F9" i="4"/>
  <c r="C3" i="82"/>
  <c r="C2" i="82"/>
  <c r="C1" i="4"/>
  <c r="C1" i="82" s="1"/>
  <c r="C2" i="77"/>
  <c r="K23" i="80"/>
  <c r="I22" i="80"/>
  <c r="L22" i="80" s="1"/>
  <c r="I21" i="80"/>
  <c r="I20" i="80"/>
  <c r="I19" i="80"/>
  <c r="L19" i="80" s="1"/>
  <c r="I18" i="80"/>
  <c r="L18" i="80" s="1"/>
  <c r="I17" i="80"/>
  <c r="L17" i="80" s="1"/>
  <c r="I16" i="80"/>
  <c r="L16" i="80" s="1"/>
  <c r="I15" i="80"/>
  <c r="L15" i="80" s="1"/>
  <c r="I14" i="80"/>
  <c r="L14" i="80" s="1"/>
  <c r="I13" i="80"/>
  <c r="I12" i="80"/>
  <c r="I11" i="80"/>
  <c r="L11" i="80" s="1"/>
  <c r="I10" i="80"/>
  <c r="L10" i="80" s="1"/>
  <c r="I9" i="80"/>
  <c r="L9" i="80" s="1"/>
  <c r="I8" i="80"/>
  <c r="L8" i="80" s="1"/>
  <c r="C3" i="80"/>
  <c r="A3" i="80"/>
  <c r="C2" i="80"/>
  <c r="A2" i="80"/>
  <c r="A1" i="80"/>
  <c r="I22" i="81"/>
  <c r="L22" i="81" s="1"/>
  <c r="I21" i="81"/>
  <c r="I20" i="81"/>
  <c r="L20" i="81" s="1"/>
  <c r="I19" i="81"/>
  <c r="L19" i="81" s="1"/>
  <c r="I18" i="81"/>
  <c r="I17" i="81"/>
  <c r="L17" i="81" s="1"/>
  <c r="I16" i="81"/>
  <c r="I15" i="81"/>
  <c r="L15" i="81" s="1"/>
  <c r="I14" i="81"/>
  <c r="L14" i="81" s="1"/>
  <c r="I13" i="81"/>
  <c r="I12" i="81"/>
  <c r="L12" i="81" s="1"/>
  <c r="I11" i="81"/>
  <c r="L11" i="81" s="1"/>
  <c r="I10" i="81"/>
  <c r="I9" i="81"/>
  <c r="L9" i="81" s="1"/>
  <c r="I8" i="81"/>
  <c r="C3" i="81"/>
  <c r="A3" i="81"/>
  <c r="C2" i="81"/>
  <c r="A2" i="81"/>
  <c r="A1" i="81"/>
  <c r="D23" i="77"/>
  <c r="E22" i="77"/>
  <c r="H22" i="77" s="1"/>
  <c r="E21" i="77"/>
  <c r="H21" i="77" s="1"/>
  <c r="E20" i="77"/>
  <c r="H20" i="77" s="1"/>
  <c r="E19" i="77"/>
  <c r="H19" i="77" s="1"/>
  <c r="E18" i="77"/>
  <c r="H18" i="77" s="1"/>
  <c r="E17" i="77"/>
  <c r="E16" i="77"/>
  <c r="H16" i="77" s="1"/>
  <c r="E15" i="77"/>
  <c r="E14" i="77"/>
  <c r="H14" i="77" s="1"/>
  <c r="E13" i="77"/>
  <c r="H13" i="77" s="1"/>
  <c r="E12" i="77"/>
  <c r="H12" i="77" s="1"/>
  <c r="E11" i="77"/>
  <c r="H11" i="77" s="1"/>
  <c r="E10" i="77"/>
  <c r="H10" i="77" s="1"/>
  <c r="E9" i="77"/>
  <c r="E8" i="77"/>
  <c r="H8" i="77" s="1"/>
  <c r="E7" i="77"/>
  <c r="C3" i="77"/>
  <c r="A3" i="77"/>
  <c r="A2" i="77"/>
  <c r="A1" i="77"/>
  <c r="C2" i="4"/>
  <c r="B52" i="84"/>
  <c r="B51" i="84"/>
  <c r="B50" i="84"/>
  <c r="B49" i="84"/>
  <c r="B48" i="84"/>
  <c r="D44" i="84"/>
  <c r="B44" i="84"/>
  <c r="A44" i="84"/>
  <c r="E42" i="84"/>
  <c r="C39" i="84"/>
  <c r="B39" i="84"/>
  <c r="C25" i="84"/>
  <c r="F22" i="82" l="1"/>
  <c r="C12" i="4" s="1"/>
  <c r="F12" i="4" s="1"/>
  <c r="C26" i="84"/>
  <c r="D39" i="84"/>
  <c r="D25" i="84"/>
  <c r="H6" i="77"/>
  <c r="H23" i="77" s="1"/>
  <c r="C8" i="4" s="1"/>
  <c r="F8" i="4" s="1"/>
  <c r="B13" i="4"/>
  <c r="B15" i="4" s="1"/>
  <c r="L23" i="80"/>
  <c r="C11" i="4" s="1"/>
  <c r="D11" i="4"/>
  <c r="D13" i="4"/>
  <c r="D15" i="4" s="1"/>
  <c r="L7" i="81"/>
  <c r="L23" i="81" s="1"/>
  <c r="C10" i="4" s="1"/>
  <c r="F10" i="4" s="1"/>
  <c r="E13" i="4"/>
  <c r="E15" i="4" s="1"/>
  <c r="C1" i="80"/>
  <c r="C1" i="77"/>
  <c r="C40" i="84" l="1"/>
  <c r="E39" i="84" s="1"/>
  <c r="E25" i="84"/>
  <c r="F11" i="4"/>
  <c r="F13" i="4" s="1"/>
  <c r="F15" i="4" s="1"/>
  <c r="C17" i="4" s="1"/>
  <c r="C13" i="4"/>
  <c r="C15" i="4" s="1"/>
</calcChain>
</file>

<file path=xl/sharedStrings.xml><?xml version="1.0" encoding="utf-8"?>
<sst xmlns="http://schemas.openxmlformats.org/spreadsheetml/2006/main" count="213" uniqueCount="130">
  <si>
    <t>Communities in Charge Incentive Project</t>
  </si>
  <si>
    <t>Below is information and instructions regarding the Payment Request Form.</t>
  </si>
  <si>
    <t>Eligible costs can be found in the Implementaion Manual HERE.</t>
  </si>
  <si>
    <t>Submitting a Request for Payment</t>
  </si>
  <si>
    <t>Instructions:</t>
  </si>
  <si>
    <t>1.</t>
  </si>
  <si>
    <t xml:space="preserve">Enter Applicant Information, Award ID, Application ID, Date, and the Magnitude of Award </t>
  </si>
  <si>
    <t>from your Notice of Final Award.</t>
  </si>
  <si>
    <t>2.</t>
  </si>
  <si>
    <t>Enter the invoice # and corresponding magnitude of eligible costs incurred on said invoice,</t>
  </si>
  <si>
    <t>being sure to ONLY enter information under the appropriate table (i.e., invoices submitted</t>
  </si>
  <si>
    <t>with a request for Midpoint Payment should be entered under the "Midpoint Payment"</t>
  </si>
  <si>
    <t>table, and requests for Final Payment should be entered under the "Final Payment" table.</t>
  </si>
  <si>
    <t>3.</t>
  </si>
  <si>
    <t>Repeat this process for all additional invoices which shall be submitted as part of this</t>
  </si>
  <si>
    <t>payment request.</t>
  </si>
  <si>
    <t>4.</t>
  </si>
  <si>
    <t xml:space="preserve">Once complete, ensure the signature, date and contact information (including first and </t>
  </si>
  <si>
    <t>last name, phone number, and email address) are included in the form.</t>
  </si>
  <si>
    <t>5.</t>
  </si>
  <si>
    <t>Submit completed Payment Request form and all supporting documentation via the IPC</t>
  </si>
  <si>
    <t>for review and approval.</t>
  </si>
  <si>
    <t>Submitting Supplemental Documentation</t>
  </si>
  <si>
    <t>All invoices submitted must include the invoice data and an itemization of eligible costs,</t>
  </si>
  <si>
    <t>credits, discounts, and incentives as applicable. A sample invoice has been included.</t>
  </si>
  <si>
    <t>All requests for payment must be accompanied by certification of prevailing wage</t>
  </si>
  <si>
    <t>requirements having been met and abidance by EVITP requirements.</t>
  </si>
  <si>
    <t>Requests for Final Payment must be accompanied by a signed copy of the Final</t>
  </si>
  <si>
    <t>Inspection Card by the appropriate AHJ.</t>
  </si>
  <si>
    <t>Requests for Final Payment must be accompanied by a signed copy of their paid and</t>
  </si>
  <si>
    <t>executed network agreement form which includes the cost, duration, and terms of</t>
  </si>
  <si>
    <t>the agreement.</t>
  </si>
  <si>
    <t>Requests for Final Payment must be accompanied by photos of installed equipment</t>
  </si>
  <si>
    <t>including serials numbers of all incentivized EVSEs clearly visible and legible.</t>
  </si>
  <si>
    <t>6.</t>
  </si>
  <si>
    <t>All other supplemental documentation submitted with a payment request must be</t>
  </si>
  <si>
    <t xml:space="preserve">done in a manner consistent with that described in the Project Billings section of </t>
  </si>
  <si>
    <t>the Incentive Recipient Agreement.</t>
  </si>
  <si>
    <t>Midpoint/Final Payment Request Form</t>
  </si>
  <si>
    <t>Agreement #</t>
  </si>
  <si>
    <t>DATE</t>
  </si>
  <si>
    <r>
      <t xml:space="preserve">Award ID
</t>
    </r>
    <r>
      <rPr>
        <sz val="10"/>
        <color theme="1"/>
        <rFont val="Franklin Gothic Book"/>
        <family val="2"/>
      </rPr>
      <t>(found in Notice of Award email)</t>
    </r>
  </si>
  <si>
    <r>
      <t xml:space="preserve">Magnitude of Award 
</t>
    </r>
    <r>
      <rPr>
        <sz val="10"/>
        <color theme="1"/>
        <rFont val="Franklin Gothic Book"/>
        <family val="2"/>
      </rPr>
      <t>(found in Notice of Award email)</t>
    </r>
  </si>
  <si>
    <t>Application ID</t>
  </si>
  <si>
    <t>Recipient Information</t>
  </si>
  <si>
    <t>Recipient Name</t>
  </si>
  <si>
    <t>Organization Name</t>
  </si>
  <si>
    <t>Organization Address Line 1</t>
  </si>
  <si>
    <t>Organization Address Line 2</t>
  </si>
  <si>
    <t>Primary Contact Phone</t>
  </si>
  <si>
    <t>Primary Contact Email</t>
  </si>
  <si>
    <r>
      <t xml:space="preserve">Request Type </t>
    </r>
    <r>
      <rPr>
        <sz val="10"/>
        <color theme="1"/>
        <rFont val="Franklin Gothic Book"/>
        <family val="2"/>
      </rPr>
      <t>(Midpoint or Final)</t>
    </r>
  </si>
  <si>
    <t>Fill out this section ONLY if you are submitting a Midpoint Payment.</t>
  </si>
  <si>
    <t>Midpoint Payment</t>
  </si>
  <si>
    <t>Description of Invoice</t>
  </si>
  <si>
    <t>Award</t>
  </si>
  <si>
    <t>Incurred Costs</t>
  </si>
  <si>
    <t>(add additonal rows for additional invoices)</t>
  </si>
  <si>
    <t>Total</t>
  </si>
  <si>
    <t>this Invoice</t>
  </si>
  <si>
    <t xml:space="preserve">to Date </t>
  </si>
  <si>
    <t>Balance</t>
  </si>
  <si>
    <t>Invoice # XXXXXXX</t>
  </si>
  <si>
    <t>[FILL IN]</t>
  </si>
  <si>
    <t>Amount payable to applicant</t>
  </si>
  <si>
    <t>Fill out this section ONLY if you are submitting a 
Final Payment.</t>
  </si>
  <si>
    <t>Final Payment</t>
  </si>
  <si>
    <t>Date</t>
  </si>
  <si>
    <t>Applicant Information</t>
  </si>
  <si>
    <t>Applicant Name</t>
  </si>
  <si>
    <t xml:space="preserve">Are you presently involved in or intending to engage with any funding programs that would otherwise preclude your eligibility from receiving funding for this Project Site through Communities in Charge now or in the future? Please consult the "Cost Eligibility" section of the Implementation Manual for more details. </t>
  </si>
  <si>
    <t>Yes/No</t>
  </si>
  <si>
    <t>I certify to the best of my knowledge and belief that the foregoing information is correct and complete and all outlays and obligations are for the purposes set forth in Communities in Charge.</t>
  </si>
  <si>
    <t>Signature of Certifying Officer</t>
  </si>
  <si>
    <t>Type or Print name and Title</t>
  </si>
  <si>
    <t>Phone</t>
  </si>
  <si>
    <t>Email</t>
  </si>
  <si>
    <t>CALSTART Use Only</t>
  </si>
  <si>
    <t>Communities in Charge Team Approval</t>
  </si>
  <si>
    <t>Amount Authorized:</t>
  </si>
  <si>
    <t>Reviewed by</t>
  </si>
  <si>
    <t>Check #</t>
  </si>
  <si>
    <t>Check Date</t>
  </si>
  <si>
    <t>Tracking #</t>
  </si>
  <si>
    <t>Recipient Name:</t>
  </si>
  <si>
    <t>Agreement Number:</t>
  </si>
  <si>
    <t>Invoice Number:</t>
  </si>
  <si>
    <t>Period covered by this request:</t>
  </si>
  <si>
    <t>Reimbursable</t>
  </si>
  <si>
    <t>Category</t>
  </si>
  <si>
    <t>Agreement Reimbursable Budget</t>
  </si>
  <si>
    <t>Reimbursable Expenses This Period</t>
  </si>
  <si>
    <t>Credits, Discounts and Incentives 
(as applicable)</t>
  </si>
  <si>
    <t>Cumulative Expenses Billed to Date</t>
  </si>
  <si>
    <t>Reimbursable Balance</t>
  </si>
  <si>
    <t>Direct Labor</t>
  </si>
  <si>
    <t>Fringe Benefits</t>
  </si>
  <si>
    <t>Equipment</t>
  </si>
  <si>
    <t>Materials/Misc.</t>
  </si>
  <si>
    <t>Subcontractors</t>
  </si>
  <si>
    <t>Grand Totals</t>
  </si>
  <si>
    <t>Total Incentives Requested This Period</t>
  </si>
  <si>
    <t>Certification</t>
  </si>
  <si>
    <t>I certify under penalty of perjury that this invoice is accurate, correct, and proper for payment in all respects, and reimbursement for these costs has not and will not be received from any other sources, including but not limited to a government entity contract, subcontract or other procurement method.  I further certify under penalty of perjury that I have carefully reviewed the terms and conditions for this Agreement and have determined that, for work covered by this invoice, the Contractor/Recipient and all subcontractors have complied with all Agreement terms, including the requirement of compliance with public works and prevailing wage laws, which when applicable require the payment of prevailing wages to eligible workers.</t>
  </si>
  <si>
    <t>Signature of Authorized Representative</t>
  </si>
  <si>
    <t>CALSTART Project Manager</t>
  </si>
  <si>
    <t>CALSTART Accounting</t>
  </si>
  <si>
    <t>Employee Name</t>
  </si>
  <si>
    <t>Job Classification / Title</t>
  </si>
  <si>
    <t>Billed Direct Labor Rate                    ($ per hour)</t>
  </si>
  <si>
    <t># of Hours Billed</t>
  </si>
  <si>
    <t>Reimbursable Direct Labor Expenses</t>
  </si>
  <si>
    <t>Direct Labor Expenses Billed to Date</t>
  </si>
  <si>
    <t>Credits, Discounts, and Incentives 
(as applicable)</t>
  </si>
  <si>
    <t>Direct Labor Grand Totals</t>
  </si>
  <si>
    <t>Vendor</t>
  </si>
  <si>
    <t>Purpose</t>
  </si>
  <si>
    <t>Reference</t>
  </si>
  <si>
    <t>Units</t>
  </si>
  <si>
    <t>Unit Cost</t>
  </si>
  <si>
    <t>Reimbursable Direct Equipment Expenses</t>
  </si>
  <si>
    <t>Credits, Discounts, and Incentives
(as applicable)</t>
  </si>
  <si>
    <t>Totals</t>
  </si>
  <si>
    <t>Materials and Miscellaneous</t>
  </si>
  <si>
    <t>Reimbursable Materials and Miscellaneous</t>
  </si>
  <si>
    <t>Reimbursable Subcontractors Summary</t>
  </si>
  <si>
    <t>Subcontractor Name</t>
  </si>
  <si>
    <t>Subcontractor Reimbursement Request This Period</t>
  </si>
  <si>
    <t>Subcontractor Cumulative Expenses Billed to Date</t>
  </si>
  <si>
    <t>Subcontractor Business Certifications (MB/SB/DVBE/ 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</si>
</sst>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_(&quot;$&quot;* #,##0.0000_);_(&quot;$&quot;* \(#,##0.0000\);_(&quot;$&quot;* &quot;-&quot;??_);_(@_)"/>
    <numFmt numFmtId="166" formatCode="&quot;$&quot;#,##0.00"/>
  </numFmts>
  <fonts count="26" x14ac:knownFonts="1">
    <font>
      <sz val="12"/>
      <color theme="1"/>
      <name val="Arial"/>
      <family val="2"/>
    </font>
    <font>
      <sz val="12"/>
      <color theme="1"/>
      <name val="Arial"/>
      <family val="2"/>
    </font>
    <font>
      <u/>
      <sz val="12"/>
      <color theme="10"/>
      <name val="Arial"/>
      <family val="2"/>
    </font>
    <font>
      <b/>
      <u/>
      <sz val="16"/>
      <color rgb="FF000000"/>
      <name val="Franklin Gothic Book"/>
      <family val="2"/>
    </font>
    <font>
      <b/>
      <sz val="12"/>
      <color rgb="FF000000"/>
      <name val="Franklin Gothic Book"/>
      <family val="2"/>
    </font>
    <font>
      <u/>
      <sz val="14"/>
      <color theme="10"/>
      <name val="Franklin Gothic Book"/>
      <family val="2"/>
    </font>
    <font>
      <b/>
      <sz val="12"/>
      <color theme="1"/>
      <name val="Franklin Gothic Book"/>
      <family val="2"/>
    </font>
    <font>
      <b/>
      <sz val="11"/>
      <color theme="1"/>
      <name val="Franklin Gothic Book"/>
      <family val="2"/>
    </font>
    <font>
      <sz val="11"/>
      <color theme="1"/>
      <name val="Franklin Gothic Book"/>
      <family val="2"/>
    </font>
    <font>
      <b/>
      <u/>
      <sz val="16"/>
      <color theme="1"/>
      <name val="Franklin Gothic Book"/>
      <family val="2"/>
    </font>
    <font>
      <sz val="10"/>
      <color theme="1"/>
      <name val="Franklin Gothic Book"/>
      <family val="2"/>
    </font>
    <font>
      <b/>
      <sz val="13"/>
      <color theme="1"/>
      <name val="Franklin Gothic Book"/>
      <family val="2"/>
    </font>
    <font>
      <b/>
      <sz val="16"/>
      <color theme="1"/>
      <name val="Franklin Gothic Book"/>
      <family val="2"/>
    </font>
    <font>
      <b/>
      <sz val="10"/>
      <color theme="1"/>
      <name val="Franklin Gothic Book"/>
      <family val="2"/>
    </font>
    <font>
      <sz val="9"/>
      <color theme="1"/>
      <name val="Franklin Gothic Book"/>
      <family val="2"/>
    </font>
    <font>
      <sz val="14"/>
      <color theme="1"/>
      <name val="Franklin Gothic Book"/>
      <family val="2"/>
    </font>
    <font>
      <u/>
      <sz val="11"/>
      <color theme="10"/>
      <name val="Franklin Gothic Book"/>
      <family val="2"/>
    </font>
    <font>
      <b/>
      <sz val="18"/>
      <name val="Franklin Gothic Book"/>
      <family val="2"/>
    </font>
    <font>
      <sz val="12"/>
      <name val="Franklin Gothic Book"/>
      <family val="2"/>
    </font>
    <font>
      <sz val="12"/>
      <color theme="1"/>
      <name val="Franklin Gothic Book"/>
      <family val="2"/>
    </font>
    <font>
      <sz val="12"/>
      <color rgb="FFFF0000"/>
      <name val="Franklin Gothic Book"/>
      <family val="2"/>
    </font>
    <font>
      <b/>
      <sz val="14"/>
      <name val="Franklin Gothic Book"/>
      <family val="2"/>
    </font>
    <font>
      <b/>
      <sz val="12"/>
      <name val="Franklin Gothic Book"/>
      <family val="2"/>
    </font>
    <font>
      <sz val="10"/>
      <name val="Franklin Gothic Book"/>
      <family val="2"/>
    </font>
    <font>
      <b/>
      <sz val="10"/>
      <name val="Franklin Gothic Book"/>
      <family val="2"/>
    </font>
    <font>
      <b/>
      <sz val="16"/>
      <name val="Franklin Gothic Book"/>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1"/>
        <bgColor indexed="64"/>
      </patternFill>
    </fill>
    <fill>
      <patternFill patternType="solid">
        <fgColor theme="6" tint="0.59999389629810485"/>
        <bgColor indexed="64"/>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301">
    <xf numFmtId="0" fontId="0" fillId="0" borderId="0" xfId="0"/>
    <xf numFmtId="0" fontId="7" fillId="0" borderId="33" xfId="0" applyFont="1" applyBorder="1"/>
    <xf numFmtId="0" fontId="8" fillId="0" borderId="0" xfId="0" applyFont="1"/>
    <xf numFmtId="0" fontId="8" fillId="0" borderId="25" xfId="0" applyFont="1" applyBorder="1"/>
    <xf numFmtId="49" fontId="7" fillId="0" borderId="34" xfId="0" applyNumberFormat="1" applyFont="1" applyBorder="1" applyAlignment="1">
      <alignment horizontal="center"/>
    </xf>
    <xf numFmtId="0" fontId="0" fillId="0" borderId="25" xfId="0" applyBorder="1"/>
    <xf numFmtId="0" fontId="0" fillId="0" borderId="34" xfId="0" applyBorder="1"/>
    <xf numFmtId="0" fontId="8" fillId="0" borderId="14" xfId="0" applyFont="1" applyBorder="1"/>
    <xf numFmtId="0" fontId="8" fillId="0" borderId="17" xfId="0" applyFont="1" applyBorder="1"/>
    <xf numFmtId="0" fontId="8" fillId="0" borderId="24" xfId="0" applyFont="1" applyBorder="1"/>
    <xf numFmtId="0" fontId="7" fillId="0" borderId="34" xfId="0" applyFont="1" applyBorder="1"/>
    <xf numFmtId="0" fontId="0" fillId="0" borderId="0" xfId="0" applyAlignment="1">
      <alignment vertical="top" wrapText="1"/>
    </xf>
    <xf numFmtId="0" fontId="0" fillId="0" borderId="25" xfId="0" applyBorder="1" applyAlignment="1">
      <alignment vertical="top" wrapText="1"/>
    </xf>
    <xf numFmtId="49" fontId="7" fillId="0" borderId="14" xfId="0" applyNumberFormat="1" applyFont="1" applyBorder="1" applyAlignment="1">
      <alignment horizontal="center"/>
    </xf>
    <xf numFmtId="0" fontId="0" fillId="0" borderId="17" xfId="0" applyBorder="1" applyAlignment="1">
      <alignment vertical="top" wrapText="1"/>
    </xf>
    <xf numFmtId="0" fontId="0" fillId="0" borderId="24" xfId="0" applyBorder="1" applyAlignment="1">
      <alignment vertical="top" wrapText="1"/>
    </xf>
    <xf numFmtId="0" fontId="6" fillId="0" borderId="0" xfId="0" applyFont="1"/>
    <xf numFmtId="0" fontId="19" fillId="0" borderId="0" xfId="0" applyFont="1"/>
    <xf numFmtId="0" fontId="19" fillId="0" borderId="0" xfId="0" applyFont="1" applyAlignment="1">
      <alignment horizontal="left"/>
    </xf>
    <xf numFmtId="0" fontId="20" fillId="0" borderId="0" xfId="0" applyFont="1" applyAlignment="1">
      <alignment horizontal="center"/>
    </xf>
    <xf numFmtId="0" fontId="6" fillId="2" borderId="12" xfId="0" applyFont="1" applyFill="1" applyBorder="1" applyAlignment="1">
      <alignment vertical="center"/>
    </xf>
    <xf numFmtId="0" fontId="6" fillId="2" borderId="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9" fillId="2" borderId="43" xfId="0" applyFont="1" applyFill="1" applyBorder="1"/>
    <xf numFmtId="39" fontId="19" fillId="2" borderId="38" xfId="1" applyNumberFormat="1" applyFont="1" applyFill="1" applyBorder="1"/>
    <xf numFmtId="44" fontId="19" fillId="2" borderId="8" xfId="0" applyNumberFormat="1" applyFont="1" applyFill="1" applyBorder="1"/>
    <xf numFmtId="0" fontId="19" fillId="2" borderId="37" xfId="0" applyFont="1" applyFill="1" applyBorder="1"/>
    <xf numFmtId="39" fontId="19" fillId="2" borderId="35" xfId="1" applyNumberFormat="1" applyFont="1" applyFill="1" applyBorder="1"/>
    <xf numFmtId="44" fontId="19" fillId="2" borderId="5" xfId="0" applyNumberFormat="1" applyFont="1" applyFill="1" applyBorder="1"/>
    <xf numFmtId="44" fontId="19" fillId="2" borderId="47" xfId="0" applyNumberFormat="1" applyFont="1" applyFill="1" applyBorder="1"/>
    <xf numFmtId="0" fontId="6" fillId="2" borderId="41" xfId="0" applyFont="1" applyFill="1" applyBorder="1"/>
    <xf numFmtId="44" fontId="19" fillId="2" borderId="39" xfId="1" applyFont="1" applyFill="1" applyBorder="1"/>
    <xf numFmtId="44" fontId="19" fillId="2" borderId="42" xfId="0" applyNumberFormat="1" applyFont="1" applyFill="1" applyBorder="1"/>
    <xf numFmtId="44" fontId="6" fillId="0" borderId="0" xfId="1" applyFont="1" applyFill="1" applyBorder="1"/>
    <xf numFmtId="0" fontId="6" fillId="2" borderId="4" xfId="0" applyFont="1" applyFill="1" applyBorder="1"/>
    <xf numFmtId="44" fontId="6" fillId="2" borderId="6" xfId="1" applyFont="1" applyFill="1" applyBorder="1"/>
    <xf numFmtId="10" fontId="6" fillId="0" borderId="0" xfId="2" applyNumberFormat="1" applyFont="1" applyFill="1" applyBorder="1"/>
    <xf numFmtId="44" fontId="6" fillId="0" borderId="0" xfId="0" applyNumberFormat="1" applyFont="1"/>
    <xf numFmtId="44" fontId="6" fillId="2" borderId="8" xfId="1" applyFont="1" applyFill="1" applyBorder="1"/>
    <xf numFmtId="44" fontId="19" fillId="0" borderId="0" xfId="0" applyNumberFormat="1" applyFont="1"/>
    <xf numFmtId="164" fontId="19" fillId="0" borderId="17" xfId="0" applyNumberFormat="1" applyFont="1" applyBorder="1" applyAlignment="1">
      <alignment horizontal="center"/>
    </xf>
    <xf numFmtId="44" fontId="7" fillId="0" borderId="0" xfId="1" applyFont="1" applyFill="1" applyBorder="1"/>
    <xf numFmtId="44" fontId="8" fillId="0" borderId="0" xfId="0" applyNumberFormat="1" applyFont="1" applyAlignment="1">
      <alignment horizontal="center"/>
    </xf>
    <xf numFmtId="0" fontId="19" fillId="0" borderId="11" xfId="0" applyFont="1" applyBorder="1"/>
    <xf numFmtId="44" fontId="6" fillId="0" borderId="11" xfId="1" applyFont="1" applyFill="1" applyBorder="1"/>
    <xf numFmtId="44" fontId="19" fillId="0" borderId="11" xfId="0" applyNumberFormat="1" applyFont="1" applyBorder="1"/>
    <xf numFmtId="44" fontId="8" fillId="0" borderId="0" xfId="0" applyNumberFormat="1" applyFont="1"/>
    <xf numFmtId="0" fontId="19" fillId="0" borderId="0" xfId="0" applyFont="1" applyAlignment="1">
      <alignment wrapText="1"/>
    </xf>
    <xf numFmtId="39" fontId="19" fillId="0" borderId="0" xfId="0" applyNumberFormat="1" applyFont="1"/>
    <xf numFmtId="0" fontId="22" fillId="2" borderId="6" xfId="0" applyFont="1" applyFill="1" applyBorder="1" applyAlignment="1">
      <alignment horizontal="center" vertical="center" wrapText="1"/>
    </xf>
    <xf numFmtId="0" fontId="19" fillId="0" borderId="0" xfId="0" applyFont="1" applyAlignment="1">
      <alignment horizontal="center" wrapText="1"/>
    </xf>
    <xf numFmtId="0" fontId="23" fillId="6" borderId="9" xfId="0" applyFont="1" applyFill="1" applyBorder="1" applyAlignment="1" applyProtection="1">
      <alignment vertical="center" wrapText="1"/>
      <protection locked="0"/>
    </xf>
    <xf numFmtId="0" fontId="23" fillId="6" borderId="10" xfId="0" applyFont="1" applyFill="1" applyBorder="1" applyAlignment="1" applyProtection="1">
      <alignment vertical="center" wrapText="1"/>
      <protection locked="0"/>
    </xf>
    <xf numFmtId="165" fontId="23" fillId="6" borderId="10" xfId="1" applyNumberFormat="1" applyFont="1" applyFill="1" applyBorder="1" applyAlignment="1" applyProtection="1">
      <alignment horizontal="center" vertical="center"/>
      <protection locked="0"/>
    </xf>
    <xf numFmtId="39" fontId="23" fillId="6" borderId="10" xfId="0" applyNumberFormat="1" applyFont="1" applyFill="1" applyBorder="1" applyAlignment="1" applyProtection="1">
      <alignment vertical="center"/>
      <protection locked="0"/>
    </xf>
    <xf numFmtId="39" fontId="23" fillId="6" borderId="10" xfId="1" applyNumberFormat="1" applyFont="1" applyFill="1" applyBorder="1" applyAlignment="1" applyProtection="1">
      <alignment vertical="center"/>
      <protection locked="0"/>
    </xf>
    <xf numFmtId="44" fontId="24" fillId="3" borderId="8" xfId="1" applyFont="1" applyFill="1" applyBorder="1" applyAlignment="1" applyProtection="1">
      <alignment vertical="center"/>
    </xf>
    <xf numFmtId="39" fontId="19" fillId="0" borderId="0" xfId="0" applyNumberFormat="1" applyFont="1" applyAlignment="1">
      <alignment vertical="center"/>
    </xf>
    <xf numFmtId="0" fontId="23" fillId="6" borderId="3" xfId="0" applyFont="1" applyFill="1" applyBorder="1" applyAlignment="1" applyProtection="1">
      <alignment vertical="center" wrapText="1"/>
      <protection locked="0"/>
    </xf>
    <xf numFmtId="0" fontId="23" fillId="6" borderId="2" xfId="0" applyFont="1" applyFill="1" applyBorder="1" applyAlignment="1" applyProtection="1">
      <alignment vertical="center" wrapText="1"/>
      <protection locked="0"/>
    </xf>
    <xf numFmtId="44" fontId="23" fillId="6" borderId="1" xfId="1" applyFont="1" applyFill="1" applyBorder="1" applyAlignment="1" applyProtection="1">
      <alignment horizontal="center" vertical="center"/>
      <protection locked="0"/>
    </xf>
    <xf numFmtId="39" fontId="23" fillId="6" borderId="2" xfId="0" applyNumberFormat="1" applyFont="1" applyFill="1" applyBorder="1" applyAlignment="1" applyProtection="1">
      <alignment vertical="center"/>
      <protection locked="0"/>
    </xf>
    <xf numFmtId="39" fontId="23" fillId="6" borderId="1" xfId="1" applyNumberFormat="1" applyFont="1" applyFill="1" applyBorder="1" applyAlignment="1" applyProtection="1">
      <alignment vertical="center"/>
      <protection locked="0"/>
    </xf>
    <xf numFmtId="44" fontId="24" fillId="3" borderId="5" xfId="1" applyFont="1" applyFill="1" applyBorder="1" applyAlignment="1" applyProtection="1">
      <alignment vertical="center"/>
    </xf>
    <xf numFmtId="165" fontId="23" fillId="6" borderId="1" xfId="1" applyNumberFormat="1" applyFont="1" applyFill="1" applyBorder="1" applyAlignment="1" applyProtection="1">
      <alignment horizontal="center" vertical="center"/>
      <protection locked="0"/>
    </xf>
    <xf numFmtId="0" fontId="23" fillId="6" borderId="48" xfId="0" applyFont="1" applyFill="1" applyBorder="1" applyAlignment="1" applyProtection="1">
      <alignment vertical="center" wrapText="1"/>
      <protection locked="0"/>
    </xf>
    <xf numFmtId="0" fontId="23" fillId="6" borderId="46" xfId="0" applyFont="1" applyFill="1" applyBorder="1" applyAlignment="1" applyProtection="1">
      <alignment vertical="center" wrapText="1"/>
      <protection locked="0"/>
    </xf>
    <xf numFmtId="44" fontId="23" fillId="6" borderId="45" xfId="1" applyFont="1" applyFill="1" applyBorder="1" applyAlignment="1" applyProtection="1">
      <alignment horizontal="center" vertical="center"/>
      <protection locked="0"/>
    </xf>
    <xf numFmtId="39" fontId="23" fillId="6" borderId="46" xfId="0" applyNumberFormat="1" applyFont="1" applyFill="1" applyBorder="1" applyAlignment="1" applyProtection="1">
      <alignment vertical="center"/>
      <protection locked="0"/>
    </xf>
    <xf numFmtId="39" fontId="23" fillId="6" borderId="45" xfId="1" applyNumberFormat="1" applyFont="1" applyFill="1" applyBorder="1" applyAlignment="1" applyProtection="1">
      <alignment vertical="center"/>
      <protection locked="0"/>
    </xf>
    <xf numFmtId="44" fontId="24" fillId="3" borderId="47" xfId="1" applyFont="1" applyFill="1" applyBorder="1" applyAlignment="1" applyProtection="1">
      <alignment vertical="center"/>
    </xf>
    <xf numFmtId="39" fontId="24" fillId="3" borderId="39" xfId="1" applyNumberFormat="1" applyFont="1" applyFill="1" applyBorder="1" applyAlignment="1" applyProtection="1">
      <alignment vertical="center"/>
    </xf>
    <xf numFmtId="44" fontId="24" fillId="3" borderId="39" xfId="1" applyFont="1" applyFill="1" applyBorder="1" applyAlignment="1" applyProtection="1">
      <alignment vertical="center"/>
    </xf>
    <xf numFmtId="44" fontId="24" fillId="3" borderId="42" xfId="1" applyFont="1" applyFill="1" applyBorder="1" applyAlignment="1" applyProtection="1">
      <alignment vertical="center"/>
    </xf>
    <xf numFmtId="0" fontId="22" fillId="2" borderId="2" xfId="0" applyFont="1" applyFill="1" applyBorder="1" applyAlignment="1">
      <alignment horizontal="center" vertical="center" wrapText="1"/>
    </xf>
    <xf numFmtId="0" fontId="19" fillId="0" borderId="0" xfId="0" applyFont="1" applyAlignment="1">
      <alignment vertical="center"/>
    </xf>
    <xf numFmtId="164" fontId="19" fillId="0" borderId="0" xfId="0" applyNumberFormat="1" applyFont="1"/>
    <xf numFmtId="0" fontId="22" fillId="2" borderId="1" xfId="0" applyFont="1" applyFill="1" applyBorder="1" applyAlignment="1">
      <alignment horizontal="center" vertical="center" wrapText="1"/>
    </xf>
    <xf numFmtId="0" fontId="22" fillId="2" borderId="14" xfId="0" applyFont="1" applyFill="1" applyBorder="1" applyAlignment="1">
      <alignment vertical="center" wrapText="1"/>
    </xf>
    <xf numFmtId="0" fontId="22" fillId="2" borderId="24" xfId="0" applyFont="1" applyFill="1" applyBorder="1" applyAlignment="1">
      <alignment vertical="center" wrapText="1"/>
    </xf>
    <xf numFmtId="44" fontId="10" fillId="2" borderId="2" xfId="1" applyFont="1" applyFill="1" applyBorder="1" applyAlignment="1">
      <alignment vertical="center"/>
    </xf>
    <xf numFmtId="44" fontId="10" fillId="0" borderId="2" xfId="1" applyFont="1" applyBorder="1" applyAlignment="1">
      <alignment vertical="center"/>
    </xf>
    <xf numFmtId="44" fontId="6" fillId="2" borderId="2" xfId="1" applyFont="1" applyFill="1" applyBorder="1"/>
    <xf numFmtId="0" fontId="6" fillId="2" borderId="12" xfId="0" applyFont="1" applyFill="1" applyBorder="1" applyAlignment="1">
      <alignment horizontal="center" vertical="center" wrapText="1"/>
    </xf>
    <xf numFmtId="44" fontId="19" fillId="2" borderId="39" xfId="1" applyFont="1" applyFill="1" applyBorder="1" applyAlignment="1"/>
    <xf numFmtId="10" fontId="19" fillId="2" borderId="39" xfId="2" applyNumberFormat="1" applyFont="1" applyFill="1" applyBorder="1"/>
    <xf numFmtId="44" fontId="10" fillId="2" borderId="1" xfId="1" applyFont="1" applyFill="1" applyBorder="1" applyAlignment="1">
      <alignment vertical="center"/>
    </xf>
    <xf numFmtId="44" fontId="19" fillId="2" borderId="44" xfId="1" applyFont="1" applyFill="1" applyBorder="1"/>
    <xf numFmtId="44" fontId="19" fillId="2" borderId="10" xfId="1" applyFont="1" applyFill="1" applyBorder="1"/>
    <xf numFmtId="44" fontId="19" fillId="2" borderId="23" xfId="1" applyFont="1" applyFill="1" applyBorder="1"/>
    <xf numFmtId="44" fontId="19" fillId="2" borderId="2" xfId="1" applyFont="1" applyFill="1" applyBorder="1"/>
    <xf numFmtId="44" fontId="23" fillId="6" borderId="10" xfId="1" applyFont="1" applyFill="1" applyBorder="1" applyAlignment="1" applyProtection="1">
      <alignment vertical="center"/>
      <protection locked="0"/>
    </xf>
    <xf numFmtId="44" fontId="23" fillId="6" borderId="1" xfId="1" applyFont="1" applyFill="1" applyBorder="1" applyAlignment="1" applyProtection="1">
      <alignment vertical="center"/>
      <protection locked="0"/>
    </xf>
    <xf numFmtId="44" fontId="23" fillId="6" borderId="45" xfId="1" applyFont="1" applyFill="1" applyBorder="1" applyAlignment="1" applyProtection="1">
      <alignment vertical="center"/>
      <protection locked="0"/>
    </xf>
    <xf numFmtId="44" fontId="10" fillId="2" borderId="46" xfId="1" applyFont="1" applyFill="1" applyBorder="1" applyAlignment="1">
      <alignment vertical="center"/>
    </xf>
    <xf numFmtId="44" fontId="19" fillId="2" borderId="1" xfId="1" applyFont="1" applyFill="1" applyBorder="1"/>
    <xf numFmtId="0" fontId="6" fillId="6" borderId="2" xfId="0" applyFont="1" applyFill="1" applyBorder="1" applyAlignment="1" applyProtection="1">
      <alignment vertical="center"/>
      <protection locked="0"/>
    </xf>
    <xf numFmtId="14" fontId="6" fillId="6" borderId="2" xfId="0" applyNumberFormat="1" applyFont="1" applyFill="1" applyBorder="1" applyAlignment="1" applyProtection="1">
      <alignment vertical="center"/>
      <protection locked="0"/>
    </xf>
    <xf numFmtId="0" fontId="8" fillId="6" borderId="2" xfId="0" applyFont="1" applyFill="1" applyBorder="1" applyAlignment="1" applyProtection="1">
      <alignment horizontal="center" vertical="center"/>
      <protection locked="0"/>
    </xf>
    <xf numFmtId="0" fontId="8" fillId="6" borderId="15" xfId="0" applyFont="1" applyFill="1" applyBorder="1" applyAlignment="1" applyProtection="1">
      <alignment vertical="center"/>
      <protection locked="0"/>
    </xf>
    <xf numFmtId="44" fontId="8" fillId="6" borderId="2" xfId="1" applyFont="1" applyFill="1" applyBorder="1" applyAlignment="1" applyProtection="1">
      <alignment horizontal="center" vertical="center" wrapText="1"/>
      <protection locked="0"/>
    </xf>
    <xf numFmtId="44" fontId="19" fillId="6" borderId="23" xfId="1" applyFont="1" applyFill="1" applyBorder="1" applyProtection="1">
      <protection locked="0"/>
    </xf>
    <xf numFmtId="44" fontId="19" fillId="6" borderId="2" xfId="1" applyFont="1" applyFill="1" applyBorder="1" applyProtection="1">
      <protection locked="0"/>
    </xf>
    <xf numFmtId="44" fontId="19" fillId="6" borderId="1" xfId="1" applyFont="1" applyFill="1" applyBorder="1" applyProtection="1">
      <protection locked="0"/>
    </xf>
    <xf numFmtId="0" fontId="6" fillId="0" borderId="0" xfId="0" applyFont="1" applyProtection="1">
      <protection locked="0"/>
    </xf>
    <xf numFmtId="44" fontId="6" fillId="0" borderId="0" xfId="1" applyFont="1" applyFill="1" applyBorder="1" applyProtection="1">
      <protection locked="0"/>
    </xf>
    <xf numFmtId="164" fontId="19" fillId="0" borderId="17" xfId="0" applyNumberFormat="1" applyFont="1" applyBorder="1" applyAlignment="1" applyProtection="1">
      <alignment horizontal="center"/>
      <protection locked="0"/>
    </xf>
    <xf numFmtId="0" fontId="22" fillId="2" borderId="4"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7" xfId="0" applyFont="1" applyFill="1" applyBorder="1" applyAlignment="1">
      <alignment horizontal="center" vertical="center" wrapText="1"/>
    </xf>
    <xf numFmtId="39" fontId="23" fillId="2" borderId="10" xfId="1" applyNumberFormat="1" applyFont="1" applyFill="1" applyBorder="1" applyAlignment="1" applyProtection="1">
      <alignment vertical="center"/>
    </xf>
    <xf numFmtId="39" fontId="23" fillId="2" borderId="1" xfId="1" applyNumberFormat="1" applyFont="1" applyFill="1" applyBorder="1" applyAlignment="1" applyProtection="1">
      <alignment vertical="center"/>
    </xf>
    <xf numFmtId="39" fontId="23" fillId="2" borderId="45" xfId="1" applyNumberFormat="1" applyFont="1" applyFill="1" applyBorder="1" applyAlignment="1" applyProtection="1">
      <alignment vertical="center"/>
    </xf>
    <xf numFmtId="164" fontId="10" fillId="6" borderId="2" xfId="0" applyNumberFormat="1" applyFont="1" applyFill="1" applyBorder="1" applyAlignment="1" applyProtection="1">
      <alignment vertical="center"/>
      <protection locked="0"/>
    </xf>
    <xf numFmtId="39" fontId="10" fillId="6" borderId="2" xfId="0" applyNumberFormat="1" applyFont="1" applyFill="1" applyBorder="1" applyAlignment="1" applyProtection="1">
      <alignment vertical="center"/>
      <protection locked="0"/>
    </xf>
    <xf numFmtId="164" fontId="10" fillId="6" borderId="46" xfId="0" applyNumberFormat="1" applyFont="1" applyFill="1" applyBorder="1" applyAlignment="1" applyProtection="1">
      <alignment vertical="center"/>
      <protection locked="0"/>
    </xf>
    <xf numFmtId="39" fontId="10" fillId="6" borderId="46" xfId="0" applyNumberFormat="1" applyFont="1" applyFill="1" applyBorder="1" applyAlignment="1" applyProtection="1">
      <alignment vertical="center"/>
      <protection locked="0"/>
    </xf>
    <xf numFmtId="44" fontId="10" fillId="6" borderId="2" xfId="1" applyFont="1" applyFill="1" applyBorder="1" applyAlignment="1" applyProtection="1">
      <alignment vertical="center"/>
      <protection locked="0"/>
    </xf>
    <xf numFmtId="44" fontId="10" fillId="6" borderId="46" xfId="1" applyFont="1" applyFill="1" applyBorder="1" applyAlignment="1" applyProtection="1">
      <alignment vertical="center"/>
      <protection locked="0"/>
    </xf>
    <xf numFmtId="0" fontId="19" fillId="0" borderId="9" xfId="0" applyFont="1" applyBorder="1" applyProtection="1">
      <protection locked="0"/>
    </xf>
    <xf numFmtId="44" fontId="19" fillId="6" borderId="2" xfId="1" applyFont="1" applyFill="1" applyBorder="1" applyAlignment="1" applyProtection="1">
      <protection locked="0"/>
    </xf>
    <xf numFmtId="44" fontId="19" fillId="6" borderId="10" xfId="1" applyFont="1" applyFill="1" applyBorder="1" applyAlignment="1" applyProtection="1">
      <protection locked="0"/>
    </xf>
    <xf numFmtId="10" fontId="19" fillId="6" borderId="10" xfId="2" applyNumberFormat="1" applyFont="1" applyFill="1" applyBorder="1" applyProtection="1">
      <protection locked="0"/>
    </xf>
    <xf numFmtId="44" fontId="10" fillId="6" borderId="10" xfId="1" applyFont="1" applyFill="1" applyBorder="1" applyAlignment="1" applyProtection="1">
      <alignment vertical="center"/>
      <protection locked="0"/>
    </xf>
    <xf numFmtId="0" fontId="19" fillId="0" borderId="3" xfId="0" applyFont="1" applyBorder="1" applyProtection="1">
      <protection locked="0"/>
    </xf>
    <xf numFmtId="10" fontId="19" fillId="6" borderId="2" xfId="2" applyNumberFormat="1" applyFont="1" applyFill="1" applyBorder="1" applyProtection="1">
      <protection locked="0"/>
    </xf>
    <xf numFmtId="0" fontId="19" fillId="0" borderId="48" xfId="0" applyFont="1" applyBorder="1" applyProtection="1">
      <protection locked="0"/>
    </xf>
    <xf numFmtId="44" fontId="19" fillId="6" borderId="46" xfId="1" applyFont="1" applyFill="1" applyBorder="1" applyAlignment="1" applyProtection="1">
      <protection locked="0"/>
    </xf>
    <xf numFmtId="10" fontId="19" fillId="6" borderId="46" xfId="2" applyNumberFormat="1" applyFont="1" applyFill="1" applyBorder="1" applyProtection="1">
      <protection locked="0"/>
    </xf>
    <xf numFmtId="0" fontId="16" fillId="0" borderId="18" xfId="3" applyFont="1" applyFill="1" applyBorder="1" applyAlignment="1" applyProtection="1">
      <alignment horizontal="left"/>
    </xf>
    <xf numFmtId="0" fontId="16" fillId="0" borderId="0" xfId="3" applyFont="1" applyFill="1" applyBorder="1" applyAlignment="1" applyProtection="1">
      <alignment horizontal="left"/>
    </xf>
    <xf numFmtId="0" fontId="17" fillId="8" borderId="15" xfId="3" applyFont="1" applyFill="1" applyBorder="1" applyAlignment="1" applyProtection="1">
      <alignment horizontal="center" vertical="center"/>
    </xf>
    <xf numFmtId="0" fontId="17" fillId="8" borderId="18" xfId="3" applyFont="1" applyFill="1" applyBorder="1" applyAlignment="1" applyProtection="1">
      <alignment horizontal="center" vertical="center"/>
    </xf>
    <xf numFmtId="0" fontId="17" fillId="8" borderId="23" xfId="3" applyFont="1" applyFill="1" applyBorder="1" applyAlignment="1" applyProtection="1">
      <alignment horizontal="center" vertical="center"/>
    </xf>
    <xf numFmtId="0" fontId="8" fillId="6" borderId="34" xfId="0" applyFont="1" applyFill="1" applyBorder="1" applyAlignment="1" applyProtection="1">
      <alignment horizontal="left"/>
      <protection locked="0"/>
    </xf>
    <xf numFmtId="0" fontId="8" fillId="6" borderId="25" xfId="0" applyFont="1" applyFill="1" applyBorder="1" applyAlignment="1" applyProtection="1">
      <alignment horizontal="left"/>
      <protection locked="0"/>
    </xf>
    <xf numFmtId="164" fontId="15" fillId="6" borderId="34" xfId="0" applyNumberFormat="1" applyFont="1" applyFill="1" applyBorder="1" applyAlignment="1" applyProtection="1">
      <alignment horizontal="left"/>
      <protection locked="0"/>
    </xf>
    <xf numFmtId="164" fontId="15" fillId="6" borderId="0" xfId="0" applyNumberFormat="1" applyFont="1" applyFill="1" applyAlignment="1" applyProtection="1">
      <alignment horizontal="left"/>
      <protection locked="0"/>
    </xf>
    <xf numFmtId="164" fontId="15" fillId="6" borderId="14" xfId="0" applyNumberFormat="1" applyFont="1" applyFill="1" applyBorder="1" applyAlignment="1" applyProtection="1">
      <alignment horizontal="left"/>
      <protection locked="0"/>
    </xf>
    <xf numFmtId="164" fontId="15" fillId="6" borderId="17" xfId="0" applyNumberFormat="1" applyFont="1" applyFill="1" applyBorder="1" applyAlignment="1" applyProtection="1">
      <alignment horizontal="left"/>
      <protection locked="0"/>
    </xf>
    <xf numFmtId="0" fontId="8" fillId="6" borderId="0" xfId="0" applyFont="1" applyFill="1" applyAlignment="1" applyProtection="1">
      <alignment horizontal="left"/>
      <protection locked="0"/>
    </xf>
    <xf numFmtId="0" fontId="15" fillId="6" borderId="34" xfId="0" applyFont="1" applyFill="1" applyBorder="1" applyAlignment="1" applyProtection="1">
      <alignment horizontal="left"/>
      <protection locked="0"/>
    </xf>
    <xf numFmtId="0" fontId="15" fillId="6" borderId="0" xfId="0" applyFont="1" applyFill="1" applyAlignment="1" applyProtection="1">
      <alignment horizontal="left"/>
      <protection locked="0"/>
    </xf>
    <xf numFmtId="0" fontId="8" fillId="6" borderId="14" xfId="0" applyFont="1" applyFill="1" applyBorder="1" applyAlignment="1" applyProtection="1">
      <alignment horizontal="left"/>
      <protection locked="0"/>
    </xf>
    <xf numFmtId="0" fontId="8" fillId="6" borderId="17" xfId="0" applyFont="1" applyFill="1" applyBorder="1" applyAlignment="1" applyProtection="1">
      <alignment horizontal="left"/>
      <protection locked="0"/>
    </xf>
    <xf numFmtId="0" fontId="15" fillId="6" borderId="14" xfId="0" applyFont="1" applyFill="1" applyBorder="1" applyAlignment="1" applyProtection="1">
      <alignment horizontal="left"/>
      <protection locked="0"/>
    </xf>
    <xf numFmtId="0" fontId="15" fillId="6" borderId="17" xfId="0" applyFont="1" applyFill="1" applyBorder="1" applyAlignment="1" applyProtection="1">
      <alignment horizontal="left"/>
      <protection locked="0"/>
    </xf>
    <xf numFmtId="0" fontId="16" fillId="6" borderId="14" xfId="3" applyFont="1" applyFill="1" applyBorder="1" applyAlignment="1" applyProtection="1">
      <alignment horizontal="left"/>
      <protection locked="0"/>
    </xf>
    <xf numFmtId="0" fontId="16" fillId="6" borderId="17" xfId="3" applyFont="1" applyFill="1" applyBorder="1" applyAlignment="1" applyProtection="1">
      <alignment horizontal="left"/>
      <protection locked="0"/>
    </xf>
    <xf numFmtId="39" fontId="10" fillId="2" borderId="2" xfId="0" applyNumberFormat="1" applyFont="1" applyFill="1" applyBorder="1" applyAlignment="1">
      <alignment vertical="center"/>
    </xf>
    <xf numFmtId="39" fontId="10" fillId="2" borderId="46" xfId="0" applyNumberFormat="1" applyFont="1" applyFill="1" applyBorder="1" applyAlignment="1">
      <alignment vertical="center"/>
    </xf>
    <xf numFmtId="44" fontId="6" fillId="2" borderId="1" xfId="1" applyFont="1" applyFill="1" applyBorder="1" applyProtection="1"/>
    <xf numFmtId="0" fontId="3" fillId="0" borderId="1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5" fillId="0" borderId="19" xfId="3" applyFont="1" applyBorder="1" applyAlignment="1">
      <alignment horizontal="center" vertical="center" wrapText="1"/>
    </xf>
    <xf numFmtId="0" fontId="6" fillId="4" borderId="12" xfId="0" applyFont="1" applyFill="1" applyBorder="1" applyAlignment="1">
      <alignment horizontal="center"/>
    </xf>
    <xf numFmtId="0" fontId="6" fillId="4" borderId="19" xfId="0" applyFont="1" applyFill="1" applyBorder="1" applyAlignment="1">
      <alignment horizontal="center"/>
    </xf>
    <xf numFmtId="0" fontId="6" fillId="4" borderId="26" xfId="0" applyFont="1" applyFill="1" applyBorder="1" applyAlignment="1">
      <alignment horizontal="center"/>
    </xf>
    <xf numFmtId="0" fontId="6" fillId="5" borderId="12" xfId="0" applyFont="1" applyFill="1" applyBorder="1" applyAlignment="1">
      <alignment horizontal="center"/>
    </xf>
    <xf numFmtId="0" fontId="6" fillId="5" borderId="19" xfId="0" applyFont="1" applyFill="1" applyBorder="1" applyAlignment="1">
      <alignment horizontal="center"/>
    </xf>
    <xf numFmtId="0" fontId="6" fillId="5" borderId="26" xfId="0" applyFont="1" applyFill="1" applyBorder="1" applyAlignment="1">
      <alignment horizontal="center"/>
    </xf>
    <xf numFmtId="44" fontId="6" fillId="2" borderId="15" xfId="1" applyFont="1" applyFill="1" applyBorder="1" applyAlignment="1" applyProtection="1">
      <alignment horizontal="center" vertical="center"/>
    </xf>
    <xf numFmtId="44" fontId="6" fillId="2" borderId="23" xfId="1" applyFont="1" applyFill="1" applyBorder="1" applyAlignment="1" applyProtection="1">
      <alignment horizontal="center" vertical="center"/>
    </xf>
    <xf numFmtId="0" fontId="2" fillId="6" borderId="15" xfId="3" applyFill="1" applyBorder="1" applyAlignment="1" applyProtection="1">
      <alignment horizontal="left"/>
      <protection locked="0"/>
    </xf>
    <xf numFmtId="0" fontId="2" fillId="6" borderId="18" xfId="3" applyFill="1" applyBorder="1" applyAlignment="1" applyProtection="1">
      <alignment horizontal="left"/>
      <protection locked="0"/>
    </xf>
    <xf numFmtId="0" fontId="2" fillId="6" borderId="23" xfId="3" applyFill="1" applyBorder="1" applyAlignment="1" applyProtection="1">
      <alignment horizontal="left"/>
      <protection locked="0"/>
    </xf>
    <xf numFmtId="0" fontId="11" fillId="6" borderId="15" xfId="1" applyNumberFormat="1" applyFont="1" applyFill="1" applyBorder="1" applyAlignment="1" applyProtection="1">
      <alignment horizontal="center" vertical="center"/>
      <protection locked="0"/>
    </xf>
    <xf numFmtId="0" fontId="11" fillId="6" borderId="23" xfId="1" applyNumberFormat="1" applyFont="1" applyFill="1" applyBorder="1" applyAlignment="1" applyProtection="1">
      <alignment horizontal="center" vertical="center"/>
      <protection locked="0"/>
    </xf>
    <xf numFmtId="0" fontId="8" fillId="6" borderId="15" xfId="0" applyFont="1" applyFill="1" applyBorder="1" applyAlignment="1" applyProtection="1">
      <alignment horizontal="left"/>
      <protection locked="0"/>
    </xf>
    <xf numFmtId="0" fontId="8" fillId="6" borderId="18" xfId="0" applyFont="1" applyFill="1" applyBorder="1" applyAlignment="1" applyProtection="1">
      <alignment horizontal="left"/>
      <protection locked="0"/>
    </xf>
    <xf numFmtId="0" fontId="8" fillId="6" borderId="23" xfId="0" applyFont="1" applyFill="1" applyBorder="1" applyAlignment="1" applyProtection="1">
      <alignment horizontal="left"/>
      <protection locked="0"/>
    </xf>
    <xf numFmtId="44" fontId="11" fillId="6" borderId="15" xfId="1" applyFont="1" applyFill="1" applyBorder="1" applyAlignment="1" applyProtection="1">
      <alignment horizontal="center" vertical="center"/>
    </xf>
    <xf numFmtId="44" fontId="11" fillId="6" borderId="23" xfId="1" applyFont="1" applyFill="1" applyBorder="1" applyAlignment="1" applyProtection="1">
      <alignment horizontal="center" vertical="center"/>
    </xf>
    <xf numFmtId="0" fontId="11" fillId="6" borderId="15" xfId="1" applyNumberFormat="1" applyFont="1" applyFill="1" applyBorder="1" applyAlignment="1" applyProtection="1">
      <alignment horizontal="center" vertical="center"/>
    </xf>
    <xf numFmtId="0" fontId="11" fillId="6" borderId="23" xfId="1" applyNumberFormat="1" applyFont="1" applyFill="1" applyBorder="1" applyAlignment="1" applyProtection="1">
      <alignment horizontal="center" vertical="center"/>
    </xf>
    <xf numFmtId="0" fontId="19" fillId="0" borderId="0" xfId="0" applyFont="1" applyAlignment="1">
      <alignment horizontal="left" wrapText="1"/>
    </xf>
    <xf numFmtId="0" fontId="19" fillId="0" borderId="0" xfId="0" applyFont="1" applyAlignment="1">
      <alignment horizontal="center"/>
    </xf>
    <xf numFmtId="0" fontId="6" fillId="0" borderId="0" xfId="0" applyFont="1" applyAlignment="1">
      <alignment horizontal="left"/>
    </xf>
    <xf numFmtId="0" fontId="11" fillId="6" borderId="15" xfId="1" applyNumberFormat="1" applyFont="1" applyFill="1" applyBorder="1" applyAlignment="1" applyProtection="1">
      <alignment horizontal="left" vertical="center"/>
      <protection locked="0"/>
    </xf>
    <xf numFmtId="0" fontId="11" fillId="6" borderId="18" xfId="1" applyNumberFormat="1" applyFont="1" applyFill="1" applyBorder="1" applyAlignment="1" applyProtection="1">
      <alignment horizontal="left" vertical="center"/>
      <protection locked="0"/>
    </xf>
    <xf numFmtId="0" fontId="11" fillId="6" borderId="23" xfId="1" applyNumberFormat="1" applyFont="1" applyFill="1" applyBorder="1" applyAlignment="1" applyProtection="1">
      <alignment horizontal="left" vertical="center"/>
      <protection locked="0"/>
    </xf>
    <xf numFmtId="0" fontId="6" fillId="0" borderId="11" xfId="0" applyFont="1" applyBorder="1" applyAlignment="1">
      <alignment horizontal="center"/>
    </xf>
    <xf numFmtId="10" fontId="19" fillId="0" borderId="0" xfId="2" applyNumberFormat="1" applyFont="1" applyFill="1" applyBorder="1" applyAlignment="1">
      <alignment horizontal="left"/>
    </xf>
    <xf numFmtId="0" fontId="7" fillId="2" borderId="9" xfId="0" applyFont="1" applyFill="1" applyBorder="1" applyAlignment="1">
      <alignment horizontal="right"/>
    </xf>
    <xf numFmtId="0" fontId="7" fillId="2" borderId="10" xfId="0" applyFont="1" applyFill="1" applyBorder="1" applyAlignment="1">
      <alignment horizontal="right"/>
    </xf>
    <xf numFmtId="0" fontId="18" fillId="0" borderId="18" xfId="0" applyFont="1" applyBorder="1" applyAlignment="1">
      <alignment horizontal="left"/>
    </xf>
    <xf numFmtId="0" fontId="18" fillId="0" borderId="17" xfId="0" applyFont="1" applyBorder="1" applyAlignment="1">
      <alignment horizontal="left"/>
    </xf>
    <xf numFmtId="0" fontId="22" fillId="2" borderId="31" xfId="0" applyFont="1" applyFill="1" applyBorder="1" applyAlignment="1">
      <alignment horizontal="right" vertical="center" wrapText="1"/>
    </xf>
    <xf numFmtId="0" fontId="22" fillId="2" borderId="11" xfId="0" applyFont="1" applyFill="1" applyBorder="1" applyAlignment="1">
      <alignment horizontal="right" vertical="center" wrapText="1"/>
    </xf>
    <xf numFmtId="0" fontId="21" fillId="0" borderId="11" xfId="0" applyFont="1" applyBorder="1" applyAlignment="1">
      <alignment horizontal="center" wrapText="1"/>
    </xf>
    <xf numFmtId="0" fontId="19" fillId="2" borderId="2" xfId="0" applyFont="1" applyFill="1" applyBorder="1" applyAlignment="1">
      <alignment horizontal="left"/>
    </xf>
    <xf numFmtId="49" fontId="19" fillId="2" borderId="2" xfId="0" applyNumberFormat="1" applyFont="1" applyFill="1" applyBorder="1" applyAlignment="1">
      <alignment horizontal="left"/>
    </xf>
    <xf numFmtId="0" fontId="22" fillId="2" borderId="15" xfId="0" applyFont="1" applyFill="1" applyBorder="1" applyAlignment="1">
      <alignment horizontal="center" vertical="center" wrapText="1"/>
    </xf>
    <xf numFmtId="0" fontId="22" fillId="2" borderId="23" xfId="0" applyFont="1" applyFill="1" applyBorder="1" applyAlignment="1">
      <alignment horizontal="center" vertical="center" wrapText="1"/>
    </xf>
    <xf numFmtId="0" fontId="19" fillId="2" borderId="15" xfId="0" applyFont="1" applyFill="1" applyBorder="1" applyAlignment="1">
      <alignment horizontal="left"/>
    </xf>
    <xf numFmtId="0" fontId="19" fillId="2" borderId="18" xfId="0" applyFont="1" applyFill="1" applyBorder="1" applyAlignment="1">
      <alignment horizontal="left"/>
    </xf>
    <xf numFmtId="0" fontId="19" fillId="2" borderId="23" xfId="0" applyFont="1" applyFill="1" applyBorder="1" applyAlignment="1">
      <alignment horizontal="left"/>
    </xf>
    <xf numFmtId="49" fontId="19" fillId="2" borderId="15" xfId="0" applyNumberFormat="1" applyFont="1" applyFill="1" applyBorder="1" applyAlignment="1">
      <alignment horizontal="left"/>
    </xf>
    <xf numFmtId="49" fontId="19" fillId="2" borderId="18" xfId="0" applyNumberFormat="1" applyFont="1" applyFill="1" applyBorder="1" applyAlignment="1">
      <alignment horizontal="left"/>
    </xf>
    <xf numFmtId="49" fontId="19" fillId="2" borderId="23" xfId="0" applyNumberFormat="1" applyFont="1" applyFill="1" applyBorder="1" applyAlignment="1">
      <alignment horizontal="left"/>
    </xf>
    <xf numFmtId="0" fontId="10" fillId="6" borderId="2" xfId="0" applyFont="1" applyFill="1" applyBorder="1" applyAlignment="1" applyProtection="1">
      <alignment horizontal="left" vertical="center" wrapText="1"/>
      <protection locked="0"/>
    </xf>
    <xf numFmtId="0" fontId="10" fillId="6" borderId="46" xfId="0" applyFont="1" applyFill="1" applyBorder="1" applyAlignment="1" applyProtection="1">
      <alignment horizontal="left" vertical="center" wrapText="1"/>
      <protection locked="0"/>
    </xf>
    <xf numFmtId="164" fontId="6" fillId="2" borderId="1" xfId="0" applyNumberFormat="1" applyFont="1" applyFill="1" applyBorder="1" applyAlignment="1">
      <alignment horizontal="right"/>
    </xf>
    <xf numFmtId="0" fontId="25" fillId="2" borderId="21" xfId="0" applyFont="1" applyFill="1" applyBorder="1" applyAlignment="1">
      <alignment horizontal="center" wrapText="1"/>
    </xf>
    <xf numFmtId="0" fontId="25" fillId="2" borderId="36" xfId="0" applyFont="1" applyFill="1" applyBorder="1" applyAlignment="1">
      <alignment horizontal="center" wrapText="1"/>
    </xf>
    <xf numFmtId="0" fontId="25" fillId="2" borderId="22" xfId="0" applyFont="1" applyFill="1" applyBorder="1" applyAlignment="1">
      <alignment horizontal="center" wrapText="1"/>
    </xf>
    <xf numFmtId="164" fontId="6" fillId="2" borderId="2" xfId="0" applyNumberFormat="1" applyFont="1" applyFill="1" applyBorder="1" applyAlignment="1">
      <alignment horizontal="right"/>
    </xf>
    <xf numFmtId="0" fontId="25" fillId="2" borderId="15" xfId="0" applyFont="1" applyFill="1" applyBorder="1" applyAlignment="1">
      <alignment horizontal="center" wrapText="1"/>
    </xf>
    <xf numFmtId="0" fontId="25" fillId="2" borderId="18" xfId="0" applyFont="1" applyFill="1" applyBorder="1" applyAlignment="1">
      <alignment horizontal="center" wrapText="1"/>
    </xf>
    <xf numFmtId="0" fontId="25" fillId="2" borderId="23" xfId="0" applyFont="1" applyFill="1" applyBorder="1" applyAlignment="1">
      <alignment horizontal="center" wrapText="1"/>
    </xf>
    <xf numFmtId="0" fontId="6" fillId="0" borderId="0" xfId="0" applyFont="1" applyAlignment="1">
      <alignment horizontal="center"/>
    </xf>
    <xf numFmtId="0" fontId="6" fillId="2" borderId="0" xfId="0" applyFont="1" applyFill="1" applyAlignment="1">
      <alignment horizontal="left"/>
    </xf>
    <xf numFmtId="0" fontId="19" fillId="2" borderId="14" xfId="0" applyFont="1" applyFill="1" applyBorder="1" applyAlignment="1">
      <alignment horizontal="left"/>
    </xf>
    <xf numFmtId="0" fontId="19" fillId="2" borderId="17" xfId="0" applyFont="1" applyFill="1" applyBorder="1" applyAlignment="1">
      <alignment horizontal="left"/>
    </xf>
    <xf numFmtId="0" fontId="8" fillId="0" borderId="0" xfId="0" applyFont="1" applyProtection="1"/>
    <xf numFmtId="0" fontId="7" fillId="0" borderId="15" xfId="0" applyFont="1" applyBorder="1" applyAlignment="1" applyProtection="1">
      <alignment horizontal="left" vertical="center"/>
    </xf>
    <xf numFmtId="0" fontId="7" fillId="0" borderId="23" xfId="0" applyFont="1" applyBorder="1" applyAlignment="1" applyProtection="1">
      <alignment horizontal="left"/>
    </xf>
    <xf numFmtId="0" fontId="8" fillId="2" borderId="21" xfId="0" applyFont="1" applyFill="1" applyBorder="1" applyAlignment="1" applyProtection="1">
      <alignment wrapText="1"/>
    </xf>
    <xf numFmtId="0" fontId="7" fillId="0" borderId="2" xfId="0" applyFont="1" applyBorder="1" applyAlignment="1" applyProtection="1">
      <alignment horizontal="left"/>
    </xf>
    <xf numFmtId="0" fontId="8" fillId="2" borderId="34" xfId="0" applyFont="1" applyFill="1" applyBorder="1" applyProtection="1"/>
    <xf numFmtId="0" fontId="8" fillId="8" borderId="2" xfId="0" applyFont="1" applyFill="1" applyBorder="1" applyAlignment="1" applyProtection="1">
      <alignment horizontal="left"/>
    </xf>
    <xf numFmtId="0" fontId="8" fillId="2" borderId="14" xfId="0" applyFont="1" applyFill="1" applyBorder="1" applyProtection="1"/>
    <xf numFmtId="0" fontId="8" fillId="7" borderId="22" xfId="0" applyFont="1" applyFill="1" applyBorder="1" applyProtection="1"/>
    <xf numFmtId="0" fontId="7" fillId="0" borderId="21" xfId="0" applyFont="1" applyBorder="1" applyAlignment="1" applyProtection="1">
      <alignment horizontal="left"/>
    </xf>
    <xf numFmtId="0" fontId="7" fillId="0" borderId="36" xfId="0" applyFont="1" applyBorder="1" applyAlignment="1" applyProtection="1">
      <alignment horizontal="left"/>
    </xf>
    <xf numFmtId="0" fontId="7" fillId="0" borderId="0" xfId="0" applyFont="1" applyAlignment="1" applyProtection="1">
      <alignment horizontal="left"/>
    </xf>
    <xf numFmtId="0" fontId="8" fillId="7" borderId="25" xfId="0" applyFont="1" applyFill="1" applyBorder="1" applyProtection="1"/>
    <xf numFmtId="0" fontId="8" fillId="7" borderId="0" xfId="0" applyFont="1" applyFill="1" applyProtection="1"/>
    <xf numFmtId="0" fontId="7" fillId="0" borderId="22" xfId="0" applyFont="1" applyBorder="1" applyAlignment="1" applyProtection="1">
      <alignment horizontal="left"/>
    </xf>
    <xf numFmtId="0" fontId="7" fillId="0" borderId="0" xfId="0" applyFont="1" applyProtection="1"/>
    <xf numFmtId="0" fontId="6" fillId="0" borderId="0" xfId="0" applyFont="1" applyProtection="1"/>
    <xf numFmtId="0" fontId="8" fillId="0" borderId="2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14"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7" fillId="0" borderId="34" xfId="0" applyFont="1" applyBorder="1" applyAlignment="1" applyProtection="1">
      <alignment horizontal="left"/>
    </xf>
    <xf numFmtId="0" fontId="7" fillId="0" borderId="25" xfId="0" applyFont="1" applyBorder="1" applyAlignment="1" applyProtection="1">
      <alignment horizontal="left"/>
    </xf>
    <xf numFmtId="0" fontId="8" fillId="0" borderId="2" xfId="0" applyFont="1" applyBorder="1" applyAlignment="1" applyProtection="1">
      <alignment horizontal="left" vertical="center" wrapText="1"/>
    </xf>
    <xf numFmtId="0" fontId="7" fillId="0" borderId="15" xfId="0" applyFont="1" applyBorder="1" applyAlignment="1" applyProtection="1">
      <alignment vertical="center"/>
    </xf>
    <xf numFmtId="166" fontId="7" fillId="0" borderId="2" xfId="0" applyNumberFormat="1" applyFont="1" applyBorder="1" applyAlignment="1" applyProtection="1">
      <alignment horizontal="center" vertical="center"/>
    </xf>
    <xf numFmtId="0" fontId="7" fillId="0" borderId="15" xfId="0" applyFont="1" applyBorder="1" applyAlignment="1" applyProtection="1">
      <alignment horizontal="right" vertical="center"/>
    </xf>
    <xf numFmtId="0" fontId="7" fillId="0" borderId="23" xfId="0" applyFont="1" applyBorder="1" applyAlignment="1" applyProtection="1">
      <alignment horizontal="right" vertical="center"/>
    </xf>
    <xf numFmtId="39" fontId="7" fillId="0" borderId="21" xfId="0" applyNumberFormat="1" applyFont="1" applyBorder="1" applyAlignment="1" applyProtection="1">
      <alignment horizontal="center" vertical="center"/>
    </xf>
    <xf numFmtId="39" fontId="7" fillId="0" borderId="36" xfId="0" applyNumberFormat="1" applyFont="1" applyBorder="1" applyAlignment="1" applyProtection="1">
      <alignment horizontal="center" vertical="center"/>
    </xf>
    <xf numFmtId="0" fontId="6" fillId="0" borderId="2" xfId="0" applyFont="1" applyBorder="1" applyAlignment="1" applyProtection="1">
      <alignment vertical="center"/>
    </xf>
    <xf numFmtId="14" fontId="6" fillId="6" borderId="2" xfId="0" applyNumberFormat="1" applyFont="1" applyFill="1" applyBorder="1" applyAlignment="1" applyProtection="1">
      <alignment vertical="center"/>
    </xf>
    <xf numFmtId="0" fontId="6" fillId="0" borderId="2" xfId="0" applyFont="1" applyBorder="1" applyAlignment="1" applyProtection="1">
      <alignment vertical="top" wrapText="1"/>
    </xf>
    <xf numFmtId="0" fontId="6" fillId="0" borderId="15"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6" fillId="0" borderId="2" xfId="0" applyFont="1" applyBorder="1" applyAlignment="1" applyProtection="1">
      <alignment horizontal="left" vertical="top" wrapText="1"/>
    </xf>
    <xf numFmtId="0" fontId="11" fillId="6" borderId="2" xfId="0" applyFont="1" applyFill="1" applyBorder="1" applyAlignment="1" applyProtection="1">
      <alignment horizontal="center" vertical="center"/>
    </xf>
    <xf numFmtId="0" fontId="8" fillId="0" borderId="0" xfId="0" applyFont="1" applyAlignment="1" applyProtection="1">
      <alignment vertical="top"/>
    </xf>
    <xf numFmtId="0" fontId="6" fillId="0" borderId="2" xfId="0" applyFont="1" applyBorder="1" applyAlignment="1" applyProtection="1">
      <alignment horizontal="left"/>
    </xf>
    <xf numFmtId="0" fontId="8" fillId="0" borderId="2" xfId="0" applyFont="1" applyBorder="1" applyProtection="1"/>
    <xf numFmtId="0" fontId="8" fillId="6" borderId="2" xfId="0" applyFont="1" applyFill="1" applyBorder="1" applyAlignment="1" applyProtection="1">
      <alignment horizontal="left"/>
    </xf>
    <xf numFmtId="0" fontId="8" fillId="0" borderId="2" xfId="0" applyFont="1" applyBorder="1" applyAlignment="1" applyProtection="1">
      <alignment horizontal="left"/>
    </xf>
    <xf numFmtId="0" fontId="8" fillId="0" borderId="2" xfId="0" applyFont="1" applyBorder="1" applyAlignment="1" applyProtection="1">
      <alignment horizontal="center" vertical="center"/>
    </xf>
    <xf numFmtId="0" fontId="8" fillId="6" borderId="2" xfId="0" applyFont="1" applyFill="1" applyBorder="1" applyProtection="1"/>
    <xf numFmtId="39" fontId="8" fillId="2" borderId="34" xfId="0" applyNumberFormat="1" applyFont="1" applyFill="1" applyBorder="1" applyAlignment="1" applyProtection="1">
      <alignment horizontal="center" vertical="center"/>
    </xf>
    <xf numFmtId="39" fontId="7" fillId="2" borderId="25" xfId="0" applyNumberFormat="1" applyFont="1" applyFill="1" applyBorder="1" applyAlignment="1" applyProtection="1">
      <alignment vertical="center"/>
    </xf>
    <xf numFmtId="39" fontId="7" fillId="2" borderId="35" xfId="0" applyNumberFormat="1" applyFont="1" applyFill="1" applyBorder="1" applyAlignment="1" applyProtection="1">
      <alignment vertical="center"/>
    </xf>
    <xf numFmtId="39" fontId="8" fillId="2" borderId="21" xfId="0" applyNumberFormat="1" applyFont="1" applyFill="1" applyBorder="1" applyAlignment="1" applyProtection="1">
      <alignment horizontal="center" vertical="center"/>
    </xf>
    <xf numFmtId="39" fontId="7" fillId="2" borderId="22" xfId="0" applyNumberFormat="1" applyFont="1" applyFill="1" applyBorder="1" applyAlignment="1" applyProtection="1">
      <alignment vertical="center"/>
    </xf>
    <xf numFmtId="39" fontId="7" fillId="2" borderId="20" xfId="0" applyNumberFormat="1" applyFont="1" applyFill="1" applyBorder="1" applyAlignment="1" applyProtection="1">
      <alignment vertical="center"/>
    </xf>
    <xf numFmtId="0" fontId="7" fillId="0" borderId="15" xfId="0" applyFont="1" applyBorder="1" applyAlignment="1" applyProtection="1">
      <alignment horizontal="right" vertical="center"/>
    </xf>
    <xf numFmtId="0" fontId="7" fillId="0" borderId="23" xfId="0" applyFont="1" applyBorder="1" applyAlignment="1" applyProtection="1">
      <alignment horizontal="right" vertical="center"/>
    </xf>
    <xf numFmtId="0" fontId="6" fillId="0" borderId="2" xfId="0" applyFont="1" applyBorder="1" applyAlignment="1" applyProtection="1">
      <alignment horizontal="left" vertical="top" wrapText="1"/>
    </xf>
    <xf numFmtId="0" fontId="6" fillId="0" borderId="21" xfId="0" applyFont="1" applyBorder="1" applyAlignment="1" applyProtection="1">
      <alignment horizontal="center" vertical="top" wrapText="1"/>
    </xf>
    <xf numFmtId="0" fontId="6" fillId="0" borderId="36" xfId="0" applyFont="1" applyBorder="1" applyAlignment="1" applyProtection="1">
      <alignment horizontal="center" vertical="top" wrapText="1"/>
    </xf>
    <xf numFmtId="0" fontId="6" fillId="0" borderId="22" xfId="0" applyFont="1" applyBorder="1" applyAlignment="1" applyProtection="1">
      <alignment horizontal="center" vertical="top" wrapText="1"/>
    </xf>
    <xf numFmtId="0" fontId="12" fillId="6" borderId="2" xfId="0" applyFont="1" applyFill="1" applyBorder="1" applyAlignment="1" applyProtection="1">
      <alignment horizontal="center"/>
    </xf>
    <xf numFmtId="0" fontId="6" fillId="0" borderId="14" xfId="0" applyFont="1" applyBorder="1" applyAlignment="1" applyProtection="1">
      <alignment horizontal="center" vertical="top" wrapText="1"/>
    </xf>
    <xf numFmtId="0" fontId="6" fillId="0" borderId="17" xfId="0" applyFont="1" applyBorder="1" applyAlignment="1" applyProtection="1">
      <alignment horizontal="center" vertical="top" wrapText="1"/>
    </xf>
    <xf numFmtId="0" fontId="6" fillId="0" borderId="24" xfId="0" applyFont="1" applyBorder="1" applyAlignment="1" applyProtection="1">
      <alignment horizontal="center" vertical="top" wrapText="1"/>
    </xf>
    <xf numFmtId="0" fontId="13" fillId="0" borderId="21" xfId="0" applyFont="1" applyBorder="1" applyAlignment="1" applyProtection="1">
      <alignment vertical="center"/>
    </xf>
    <xf numFmtId="0" fontId="13" fillId="0" borderId="20" xfId="0" applyFont="1" applyBorder="1" applyAlignment="1" applyProtection="1">
      <alignment horizontal="center" vertical="center"/>
    </xf>
    <xf numFmtId="0" fontId="14" fillId="0" borderId="14" xfId="0" applyFont="1" applyBorder="1" applyAlignment="1" applyProtection="1">
      <alignment horizontal="left" vertical="center"/>
    </xf>
    <xf numFmtId="0" fontId="13" fillId="0" borderId="1" xfId="0" applyFont="1" applyBorder="1" applyAlignment="1" applyProtection="1">
      <alignment horizontal="center" vertical="center"/>
    </xf>
    <xf numFmtId="0" fontId="8" fillId="0" borderId="18" xfId="0" applyFont="1" applyBorder="1" applyProtection="1"/>
    <xf numFmtId="0" fontId="6" fillId="0" borderId="2" xfId="0" applyFont="1" applyBorder="1" applyAlignment="1" applyProtection="1">
      <alignment horizontal="center" vertical="top" wrapText="1"/>
    </xf>
    <xf numFmtId="0" fontId="8" fillId="0" borderId="15" xfId="0" applyFont="1" applyBorder="1" applyAlignment="1" applyProtection="1">
      <alignment horizontal="left"/>
    </xf>
    <xf numFmtId="0" fontId="8" fillId="0" borderId="15" xfId="0" applyFont="1" applyBorder="1" applyProtection="1"/>
    <xf numFmtId="0" fontId="6" fillId="0" borderId="20" xfId="0" applyFont="1" applyBorder="1" applyAlignment="1" applyProtection="1">
      <alignment horizontal="left"/>
    </xf>
    <xf numFmtId="14" fontId="6" fillId="0" borderId="2" xfId="0" applyNumberFormat="1" applyFont="1" applyBorder="1" applyAlignment="1" applyProtection="1">
      <alignment vertical="center"/>
    </xf>
    <xf numFmtId="0" fontId="9" fillId="0" borderId="0" xfId="0" applyFont="1" applyAlignment="1" applyProtection="1">
      <alignment horizontal="center" vertical="center"/>
    </xf>
  </cellXfs>
  <cellStyles count="4">
    <cellStyle name="Currency" xfId="1" builtinId="4"/>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0</xdr:row>
      <xdr:rowOff>0</xdr:rowOff>
    </xdr:from>
    <xdr:to>
      <xdr:col>7</xdr:col>
      <xdr:colOff>361936</xdr:colOff>
      <xdr:row>0</xdr:row>
      <xdr:rowOff>1247768</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24050" y="0"/>
          <a:ext cx="2495536" cy="12477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9526</xdr:colOff>
      <xdr:row>0</xdr:row>
      <xdr:rowOff>76200</xdr:rowOff>
    </xdr:from>
    <xdr:ext cx="1998954" cy="514350"/>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76200"/>
          <a:ext cx="1998954" cy="514350"/>
        </a:xfrm>
        <a:prstGeom prst="rect">
          <a:avLst/>
        </a:prstGeom>
      </xdr:spPr>
    </xdr:pic>
    <xdr:clientData/>
  </xdr:oneCellAnchor>
  <xdr:oneCellAnchor>
    <xdr:from>
      <xdr:col>0</xdr:col>
      <xdr:colOff>9525</xdr:colOff>
      <xdr:row>40</xdr:row>
      <xdr:rowOff>47625</xdr:rowOff>
    </xdr:from>
    <xdr:ext cx="2181225" cy="561250"/>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 y="8839200"/>
          <a:ext cx="2181225" cy="5612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38100</xdr:colOff>
      <xdr:row>27</xdr:row>
      <xdr:rowOff>0</xdr:rowOff>
    </xdr:from>
    <xdr:to>
      <xdr:col>1</xdr:col>
      <xdr:colOff>1101061</xdr:colOff>
      <xdr:row>27</xdr:row>
      <xdr:rowOff>2</xdr:rowOff>
    </xdr:to>
    <xdr:cxnSp macro="">
      <xdr:nvCxnSpPr>
        <xdr:cNvPr id="3" name="Straight Connector 2">
          <a:extLst>
            <a:ext uri="{FF2B5EF4-FFF2-40B4-BE49-F238E27FC236}">
              <a16:creationId xmlns:a16="http://schemas.microsoft.com/office/drawing/2014/main" id="{00000000-0008-0000-0200-000003000000}"/>
            </a:ext>
            <a:ext uri="{C183D7F6-B498-43B3-948B-1728B52AA6E4}">
              <adec:decorative xmlns:adec="http://schemas.microsoft.com/office/drawing/2017/decorative" val="1"/>
            </a:ext>
          </a:extLst>
        </xdr:cNvPr>
        <xdr:cNvCxnSpPr/>
      </xdr:nvCxnSpPr>
      <xdr:spPr>
        <a:xfrm flipV="1">
          <a:off x="38100" y="9991725"/>
          <a:ext cx="250507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27</xdr:row>
      <xdr:rowOff>0</xdr:rowOff>
    </xdr:from>
    <xdr:to>
      <xdr:col>5</xdr:col>
      <xdr:colOff>1082154</xdr:colOff>
      <xdr:row>27</xdr:row>
      <xdr:rowOff>0</xdr:rowOff>
    </xdr:to>
    <xdr:cxnSp macro="">
      <xdr:nvCxnSpPr>
        <xdr:cNvPr id="16" name="Straight Connector 15">
          <a:extLst>
            <a:ext uri="{FF2B5EF4-FFF2-40B4-BE49-F238E27FC236}">
              <a16:creationId xmlns:a16="http://schemas.microsoft.com/office/drawing/2014/main" id="{00000000-0008-0000-0200-000010000000}"/>
            </a:ext>
            <a:ext uri="{C183D7F6-B498-43B3-948B-1728B52AA6E4}">
              <adec:decorative xmlns:adec="http://schemas.microsoft.com/office/drawing/2017/decorative" val="1"/>
            </a:ext>
          </a:extLst>
        </xdr:cNvPr>
        <xdr:cNvCxnSpPr/>
      </xdr:nvCxnSpPr>
      <xdr:spPr>
        <a:xfrm>
          <a:off x="6429375" y="9991725"/>
          <a:ext cx="10763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27</xdr:row>
      <xdr:rowOff>0</xdr:rowOff>
    </xdr:from>
    <xdr:to>
      <xdr:col>4</xdr:col>
      <xdr:colOff>1160147</xdr:colOff>
      <xdr:row>27</xdr:row>
      <xdr:rowOff>2</xdr:rowOff>
    </xdr:to>
    <xdr:cxnSp macro="">
      <xdr:nvCxnSpPr>
        <xdr:cNvPr id="17" name="Straight Connector 16">
          <a:extLst>
            <a:ext uri="{FF2B5EF4-FFF2-40B4-BE49-F238E27FC236}">
              <a16:creationId xmlns:a16="http://schemas.microsoft.com/office/drawing/2014/main" id="{00000000-0008-0000-0200-000011000000}"/>
            </a:ext>
            <a:ext uri="{C183D7F6-B498-43B3-948B-1728B52AA6E4}">
              <adec:decorative xmlns:adec="http://schemas.microsoft.com/office/drawing/2017/decorative" val="1"/>
            </a:ext>
          </a:extLst>
        </xdr:cNvPr>
        <xdr:cNvCxnSpPr/>
      </xdr:nvCxnSpPr>
      <xdr:spPr>
        <a:xfrm flipV="1">
          <a:off x="3962400" y="9991725"/>
          <a:ext cx="2381250"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0</xdr:rowOff>
    </xdr:from>
    <xdr:to>
      <xdr:col>1</xdr:col>
      <xdr:colOff>1062961</xdr:colOff>
      <xdr:row>22</xdr:row>
      <xdr:rowOff>2</xdr:rowOff>
    </xdr:to>
    <xdr:cxnSp macro="">
      <xdr:nvCxnSpPr>
        <xdr:cNvPr id="28" name="Straight Connector 27">
          <a:extLst>
            <a:ext uri="{FF2B5EF4-FFF2-40B4-BE49-F238E27FC236}">
              <a16:creationId xmlns:a16="http://schemas.microsoft.com/office/drawing/2014/main" id="{00000000-0008-0000-0200-00001C000000}"/>
            </a:ext>
            <a:ext uri="{C183D7F6-B498-43B3-948B-1728B52AA6E4}">
              <adec:decorative xmlns:adec="http://schemas.microsoft.com/office/drawing/2017/decorative" val="1"/>
            </a:ext>
          </a:extLst>
        </xdr:cNvPr>
        <xdr:cNvCxnSpPr/>
      </xdr:nvCxnSpPr>
      <xdr:spPr>
        <a:xfrm flipV="1">
          <a:off x="0" y="8991600"/>
          <a:ext cx="2505075" cy="2"/>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19050</xdr:colOff>
      <xdr:row>4</xdr:row>
      <xdr:rowOff>19051</xdr:rowOff>
    </xdr:from>
    <xdr:ext cx="1419225" cy="365180"/>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819151"/>
          <a:ext cx="1419225" cy="3651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49696</xdr:colOff>
      <xdr:row>3</xdr:row>
      <xdr:rowOff>41413</xdr:rowOff>
    </xdr:from>
    <xdr:ext cx="1419225" cy="365180"/>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6" y="612913"/>
          <a:ext cx="1419225" cy="36518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3</xdr:row>
      <xdr:rowOff>47625</xdr:rowOff>
    </xdr:from>
    <xdr:ext cx="1419225" cy="365180"/>
    <xdr:pic>
      <xdr:nvPicPr>
        <xdr:cNvPr id="4" name="Picture 3">
          <a:extLst>
            <a:ext uri="{FF2B5EF4-FFF2-40B4-BE49-F238E27FC236}">
              <a16:creationId xmlns:a16="http://schemas.microsoft.com/office/drawing/2014/main" id="{00000000-0008-0000-05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19125"/>
          <a:ext cx="1419225" cy="36518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3</xdr:row>
      <xdr:rowOff>49696</xdr:rowOff>
    </xdr:from>
    <xdr:ext cx="1419225" cy="365180"/>
    <xdr:pic>
      <xdr:nvPicPr>
        <xdr:cNvPr id="2" name="Picture 1">
          <a:extLst>
            <a:ext uri="{FF2B5EF4-FFF2-40B4-BE49-F238E27FC236}">
              <a16:creationId xmlns:a16="http://schemas.microsoft.com/office/drawing/2014/main" id="{00000000-0008-0000-06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21196"/>
          <a:ext cx="1419225" cy="36518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3</xdr:row>
      <xdr:rowOff>47625</xdr:rowOff>
    </xdr:from>
    <xdr:ext cx="1419225" cy="365180"/>
    <xdr:pic>
      <xdr:nvPicPr>
        <xdr:cNvPr id="2" name="Picture 1">
          <a:extLst>
            <a:ext uri="{FF2B5EF4-FFF2-40B4-BE49-F238E27FC236}">
              <a16:creationId xmlns:a16="http://schemas.microsoft.com/office/drawing/2014/main" id="{00000000-0008-0000-07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647700"/>
          <a:ext cx="1419225" cy="36518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hecommunitiesincharge.org/document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4EB12-A5CA-46B0-914E-82F45F753B28}">
  <dimension ref="A1:K37"/>
  <sheetViews>
    <sheetView view="pageLayout" topLeftCell="A8" zoomScaleNormal="100" workbookViewId="0">
      <selection activeCell="C15" sqref="C15"/>
    </sheetView>
  </sheetViews>
  <sheetFormatPr defaultRowHeight="15" x14ac:dyDescent="0.2"/>
  <cols>
    <col min="1" max="1" width="6" customWidth="1"/>
    <col min="2" max="11" width="6.88671875" customWidth="1"/>
  </cols>
  <sheetData>
    <row r="1" spans="1:11" ht="99" customHeight="1" thickBot="1" x14ac:dyDescent="0.25"/>
    <row r="2" spans="1:11" ht="21.75" thickBot="1" x14ac:dyDescent="0.25">
      <c r="A2" s="153" t="s">
        <v>0</v>
      </c>
      <c r="B2" s="154"/>
      <c r="C2" s="154"/>
      <c r="D2" s="154"/>
      <c r="E2" s="154"/>
      <c r="F2" s="154"/>
      <c r="G2" s="154"/>
      <c r="H2" s="154"/>
      <c r="I2" s="154"/>
      <c r="J2" s="154"/>
      <c r="K2" s="155"/>
    </row>
    <row r="3" spans="1:11" x14ac:dyDescent="0.2">
      <c r="A3" s="156" t="s">
        <v>1</v>
      </c>
      <c r="B3" s="157"/>
      <c r="C3" s="157"/>
      <c r="D3" s="157"/>
      <c r="E3" s="157"/>
      <c r="F3" s="157"/>
      <c r="G3" s="157"/>
      <c r="H3" s="157"/>
      <c r="I3" s="157"/>
      <c r="J3" s="157"/>
      <c r="K3" s="158"/>
    </row>
    <row r="4" spans="1:11" x14ac:dyDescent="0.2">
      <c r="A4" s="159"/>
      <c r="B4" s="160"/>
      <c r="C4" s="160"/>
      <c r="D4" s="160"/>
      <c r="E4" s="160"/>
      <c r="F4" s="160"/>
      <c r="G4" s="160"/>
      <c r="H4" s="160"/>
      <c r="I4" s="160"/>
      <c r="J4" s="160"/>
      <c r="K4" s="161"/>
    </row>
    <row r="5" spans="1:11" ht="15.75" thickBot="1" x14ac:dyDescent="0.25">
      <c r="A5" s="162"/>
      <c r="B5" s="163"/>
      <c r="C5" s="163"/>
      <c r="D5" s="163"/>
      <c r="E5" s="163"/>
      <c r="F5" s="163"/>
      <c r="G5" s="163"/>
      <c r="H5" s="163"/>
      <c r="I5" s="163"/>
      <c r="J5" s="163"/>
      <c r="K5" s="164"/>
    </row>
    <row r="6" spans="1:11" ht="20.25" thickBot="1" x14ac:dyDescent="0.25">
      <c r="A6" s="165" t="s">
        <v>2</v>
      </c>
      <c r="B6" s="165"/>
      <c r="C6" s="165"/>
      <c r="D6" s="165"/>
      <c r="E6" s="165"/>
      <c r="F6" s="165"/>
      <c r="G6" s="165"/>
      <c r="H6" s="165"/>
      <c r="I6" s="165"/>
      <c r="J6" s="165"/>
      <c r="K6" s="165"/>
    </row>
    <row r="7" spans="1:11" ht="17.25" thickBot="1" x14ac:dyDescent="0.35">
      <c r="A7" s="166" t="s">
        <v>3</v>
      </c>
      <c r="B7" s="167"/>
      <c r="C7" s="167"/>
      <c r="D7" s="167"/>
      <c r="E7" s="167"/>
      <c r="F7" s="167"/>
      <c r="G7" s="167"/>
      <c r="H7" s="167"/>
      <c r="I7" s="167"/>
      <c r="J7" s="167"/>
      <c r="K7" s="168"/>
    </row>
    <row r="8" spans="1:11" ht="16.5" x14ac:dyDescent="0.3">
      <c r="A8" s="1" t="s">
        <v>4</v>
      </c>
      <c r="B8" s="2"/>
      <c r="C8" s="2"/>
      <c r="D8" s="2"/>
      <c r="E8" s="2"/>
      <c r="F8" s="2"/>
      <c r="G8" s="2"/>
      <c r="H8" s="2"/>
      <c r="I8" s="2"/>
      <c r="J8" s="2"/>
      <c r="K8" s="3"/>
    </row>
    <row r="9" spans="1:11" ht="16.5" x14ac:dyDescent="0.3">
      <c r="A9" s="4" t="s">
        <v>5</v>
      </c>
      <c r="B9" s="2" t="s">
        <v>6</v>
      </c>
      <c r="C9" s="2"/>
      <c r="D9" s="2"/>
      <c r="E9" s="2"/>
      <c r="F9" s="2"/>
      <c r="G9" s="2"/>
      <c r="H9" s="2"/>
      <c r="I9" s="2"/>
      <c r="J9" s="2"/>
      <c r="K9" s="3"/>
    </row>
    <row r="10" spans="1:11" ht="16.5" x14ac:dyDescent="0.3">
      <c r="A10" s="4"/>
      <c r="B10" s="2" t="s">
        <v>7</v>
      </c>
      <c r="C10" s="2"/>
      <c r="D10" s="2"/>
      <c r="E10" s="2"/>
      <c r="F10" s="2"/>
      <c r="G10" s="2"/>
      <c r="H10" s="2"/>
      <c r="I10" s="2"/>
      <c r="J10" s="2"/>
      <c r="K10" s="3"/>
    </row>
    <row r="11" spans="1:11" ht="16.5" x14ac:dyDescent="0.3">
      <c r="A11" s="4" t="s">
        <v>8</v>
      </c>
      <c r="B11" s="2" t="s">
        <v>9</v>
      </c>
      <c r="C11" s="2"/>
      <c r="K11" s="5"/>
    </row>
    <row r="12" spans="1:11" ht="16.5" x14ac:dyDescent="0.3">
      <c r="A12" s="6"/>
      <c r="B12" s="2" t="s">
        <v>10</v>
      </c>
      <c r="K12" s="5"/>
    </row>
    <row r="13" spans="1:11" ht="16.5" x14ac:dyDescent="0.3">
      <c r="A13" s="6"/>
      <c r="B13" s="2" t="s">
        <v>11</v>
      </c>
      <c r="K13" s="5"/>
    </row>
    <row r="14" spans="1:11" ht="16.5" x14ac:dyDescent="0.3">
      <c r="A14" s="6"/>
      <c r="B14" s="2" t="s">
        <v>12</v>
      </c>
      <c r="D14" s="2"/>
      <c r="E14" s="2"/>
      <c r="F14" s="2"/>
      <c r="G14" s="2"/>
      <c r="H14" s="2"/>
      <c r="I14" s="2"/>
      <c r="J14" s="2"/>
      <c r="K14" s="3"/>
    </row>
    <row r="15" spans="1:11" ht="16.5" x14ac:dyDescent="0.3">
      <c r="A15" s="4" t="s">
        <v>13</v>
      </c>
      <c r="B15" s="2" t="s">
        <v>14</v>
      </c>
      <c r="C15" s="2"/>
      <c r="D15" s="2"/>
      <c r="E15" s="2"/>
      <c r="F15" s="2"/>
      <c r="G15" s="2"/>
      <c r="H15" s="2"/>
      <c r="I15" s="2"/>
      <c r="J15" s="2"/>
      <c r="K15" s="3"/>
    </row>
    <row r="16" spans="1:11" ht="16.5" x14ac:dyDescent="0.3">
      <c r="A16" s="4"/>
      <c r="B16" s="2" t="s">
        <v>15</v>
      </c>
      <c r="C16" s="2"/>
      <c r="D16" s="2"/>
      <c r="E16" s="2"/>
      <c r="F16" s="2"/>
      <c r="G16" s="2"/>
      <c r="H16" s="2"/>
      <c r="I16" s="2"/>
      <c r="J16" s="2"/>
      <c r="K16" s="3"/>
    </row>
    <row r="17" spans="1:11" ht="16.5" x14ac:dyDescent="0.3">
      <c r="A17" s="4" t="s">
        <v>16</v>
      </c>
      <c r="B17" s="2" t="s">
        <v>17</v>
      </c>
      <c r="C17" s="2"/>
      <c r="D17" s="2"/>
      <c r="E17" s="2"/>
      <c r="F17" s="2"/>
      <c r="G17" s="2"/>
      <c r="H17" s="2"/>
      <c r="I17" s="2"/>
      <c r="J17" s="2"/>
      <c r="K17" s="3"/>
    </row>
    <row r="18" spans="1:11" ht="16.5" x14ac:dyDescent="0.3">
      <c r="A18" s="4"/>
      <c r="B18" s="2" t="s">
        <v>18</v>
      </c>
      <c r="C18" s="2"/>
      <c r="D18" s="2"/>
      <c r="E18" s="2"/>
      <c r="F18" s="2"/>
      <c r="G18" s="2"/>
      <c r="H18" s="2"/>
      <c r="I18" s="2"/>
      <c r="J18" s="2"/>
      <c r="K18" s="3"/>
    </row>
    <row r="19" spans="1:11" ht="16.5" x14ac:dyDescent="0.3">
      <c r="A19" s="4" t="s">
        <v>19</v>
      </c>
      <c r="B19" s="2" t="s">
        <v>20</v>
      </c>
      <c r="C19" s="2"/>
      <c r="D19" s="2"/>
      <c r="E19" s="2"/>
      <c r="F19" s="2"/>
      <c r="G19" s="2"/>
      <c r="H19" s="2"/>
      <c r="I19" s="2"/>
      <c r="J19" s="2"/>
      <c r="K19" s="3"/>
    </row>
    <row r="20" spans="1:11" ht="16.5" x14ac:dyDescent="0.3">
      <c r="A20" s="7"/>
      <c r="B20" s="8" t="s">
        <v>21</v>
      </c>
      <c r="C20" s="8"/>
      <c r="D20" s="8"/>
      <c r="E20" s="8"/>
      <c r="F20" s="8"/>
      <c r="G20" s="8"/>
      <c r="H20" s="8"/>
      <c r="I20" s="8"/>
      <c r="J20" s="8"/>
      <c r="K20" s="9"/>
    </row>
    <row r="21" spans="1:11" ht="8.25" customHeight="1" thickBot="1" x14ac:dyDescent="0.25"/>
    <row r="22" spans="1:11" ht="17.25" thickBot="1" x14ac:dyDescent="0.35">
      <c r="A22" s="169" t="s">
        <v>22</v>
      </c>
      <c r="B22" s="170"/>
      <c r="C22" s="170"/>
      <c r="D22" s="170"/>
      <c r="E22" s="170"/>
      <c r="F22" s="170"/>
      <c r="G22" s="170"/>
      <c r="H22" s="170"/>
      <c r="I22" s="170"/>
      <c r="J22" s="170"/>
      <c r="K22" s="171"/>
    </row>
    <row r="23" spans="1:11" ht="16.5" x14ac:dyDescent="0.3">
      <c r="A23" s="10"/>
      <c r="B23" s="2"/>
      <c r="C23" s="2"/>
      <c r="D23" s="2"/>
      <c r="E23" s="2"/>
      <c r="F23" s="2"/>
      <c r="G23" s="2"/>
      <c r="H23" s="2"/>
      <c r="I23" s="2"/>
      <c r="J23" s="2"/>
      <c r="K23" s="3"/>
    </row>
    <row r="24" spans="1:11" ht="16.5" x14ac:dyDescent="0.3">
      <c r="A24" s="4" t="s">
        <v>5</v>
      </c>
      <c r="B24" s="2" t="s">
        <v>23</v>
      </c>
      <c r="C24" s="2"/>
      <c r="D24" s="2"/>
      <c r="E24" s="2"/>
      <c r="F24" s="2"/>
      <c r="G24" s="2"/>
      <c r="H24" s="2"/>
      <c r="I24" s="2"/>
      <c r="J24" s="2"/>
      <c r="K24" s="3"/>
    </row>
    <row r="25" spans="1:11" ht="16.5" x14ac:dyDescent="0.3">
      <c r="A25" s="4"/>
      <c r="B25" s="2" t="s">
        <v>24</v>
      </c>
      <c r="C25" s="2"/>
      <c r="D25" s="2"/>
      <c r="E25" s="2"/>
      <c r="F25" s="2"/>
      <c r="G25" s="2"/>
      <c r="H25" s="2"/>
      <c r="I25" s="2"/>
      <c r="J25" s="2"/>
      <c r="K25" s="3"/>
    </row>
    <row r="26" spans="1:11" ht="16.5" x14ac:dyDescent="0.3">
      <c r="A26" s="4" t="s">
        <v>8</v>
      </c>
      <c r="B26" s="2" t="s">
        <v>25</v>
      </c>
      <c r="C26" s="2"/>
      <c r="K26" s="5"/>
    </row>
    <row r="27" spans="1:11" ht="16.5" x14ac:dyDescent="0.3">
      <c r="A27" s="4"/>
      <c r="B27" s="2" t="s">
        <v>26</v>
      </c>
      <c r="K27" s="5"/>
    </row>
    <row r="28" spans="1:11" ht="16.5" x14ac:dyDescent="0.3">
      <c r="A28" s="4" t="s">
        <v>13</v>
      </c>
      <c r="B28" s="2" t="s">
        <v>27</v>
      </c>
      <c r="K28" s="5"/>
    </row>
    <row r="29" spans="1:11" ht="16.5" x14ac:dyDescent="0.3">
      <c r="A29" s="4"/>
      <c r="B29" s="2" t="s">
        <v>28</v>
      </c>
      <c r="D29" s="2"/>
      <c r="E29" s="2"/>
      <c r="F29" s="2"/>
      <c r="G29" s="2"/>
      <c r="H29" s="2"/>
      <c r="I29" s="2"/>
      <c r="J29" s="2"/>
      <c r="K29" s="3"/>
    </row>
    <row r="30" spans="1:11" ht="16.5" x14ac:dyDescent="0.3">
      <c r="A30" s="4" t="s">
        <v>16</v>
      </c>
      <c r="B30" s="2" t="s">
        <v>29</v>
      </c>
      <c r="C30" s="2"/>
      <c r="D30" s="2"/>
      <c r="E30" s="2"/>
      <c r="F30" s="2"/>
      <c r="G30" s="2"/>
      <c r="H30" s="2"/>
      <c r="I30" s="2"/>
      <c r="J30" s="2"/>
      <c r="K30" s="3"/>
    </row>
    <row r="31" spans="1:11" ht="16.5" x14ac:dyDescent="0.3">
      <c r="A31" s="4"/>
      <c r="B31" s="2" t="s">
        <v>30</v>
      </c>
      <c r="C31" s="2"/>
      <c r="D31" s="2"/>
      <c r="E31" s="2"/>
      <c r="F31" s="2"/>
      <c r="G31" s="2"/>
      <c r="H31" s="2"/>
      <c r="I31" s="2"/>
      <c r="J31" s="2"/>
      <c r="K31" s="3"/>
    </row>
    <row r="32" spans="1:11" ht="16.5" x14ac:dyDescent="0.3">
      <c r="A32" s="4"/>
      <c r="B32" s="2" t="s">
        <v>31</v>
      </c>
      <c r="C32" s="2"/>
      <c r="D32" s="2"/>
      <c r="E32" s="2"/>
      <c r="F32" s="2"/>
      <c r="G32" s="2"/>
      <c r="H32" s="2"/>
      <c r="I32" s="2"/>
      <c r="J32" s="2"/>
      <c r="K32" s="3"/>
    </row>
    <row r="33" spans="1:11" ht="16.5" x14ac:dyDescent="0.3">
      <c r="A33" s="4" t="s">
        <v>19</v>
      </c>
      <c r="B33" s="2" t="s">
        <v>32</v>
      </c>
      <c r="C33" s="2"/>
      <c r="D33" s="2"/>
      <c r="E33" s="2"/>
      <c r="F33" s="2"/>
      <c r="G33" s="2"/>
      <c r="H33" s="2"/>
      <c r="I33" s="2"/>
      <c r="J33" s="2"/>
      <c r="K33" s="3"/>
    </row>
    <row r="34" spans="1:11" ht="16.5" x14ac:dyDescent="0.3">
      <c r="A34" s="4"/>
      <c r="B34" s="2" t="s">
        <v>33</v>
      </c>
      <c r="C34" s="2"/>
      <c r="D34" s="2"/>
      <c r="E34" s="2"/>
      <c r="F34" s="2"/>
      <c r="G34" s="2"/>
      <c r="H34" s="2"/>
      <c r="I34" s="2"/>
      <c r="J34" s="2"/>
      <c r="K34" s="3"/>
    </row>
    <row r="35" spans="1:11" ht="16.5" x14ac:dyDescent="0.3">
      <c r="A35" s="4" t="s">
        <v>34</v>
      </c>
      <c r="B35" s="2" t="s">
        <v>35</v>
      </c>
      <c r="C35" s="2"/>
      <c r="D35" s="2"/>
      <c r="E35" s="2"/>
      <c r="F35" s="2"/>
      <c r="G35" s="2"/>
      <c r="H35" s="2"/>
      <c r="I35" s="2"/>
      <c r="J35" s="2"/>
      <c r="K35" s="3"/>
    </row>
    <row r="36" spans="1:11" ht="16.5" x14ac:dyDescent="0.3">
      <c r="A36" s="4"/>
      <c r="B36" s="2" t="s">
        <v>36</v>
      </c>
      <c r="C36" s="11"/>
      <c r="D36" s="11"/>
      <c r="E36" s="11"/>
      <c r="F36" s="11"/>
      <c r="G36" s="11"/>
      <c r="H36" s="11"/>
      <c r="I36" s="11"/>
      <c r="J36" s="11"/>
      <c r="K36" s="12"/>
    </row>
    <row r="37" spans="1:11" ht="16.5" x14ac:dyDescent="0.3">
      <c r="A37" s="13"/>
      <c r="B37" s="8" t="s">
        <v>37</v>
      </c>
      <c r="C37" s="14"/>
      <c r="D37" s="14"/>
      <c r="E37" s="14"/>
      <c r="F37" s="14"/>
      <c r="G37" s="14"/>
      <c r="H37" s="14"/>
      <c r="I37" s="14"/>
      <c r="J37" s="14"/>
      <c r="K37" s="15"/>
    </row>
  </sheetData>
  <sheetProtection algorithmName="SHA-512" hashValue="gNLlYQSO2gV97s5JGQCIsKN8SsU+JgXk6PK/26cQaJS6szHUcQF2zyeCKwV8q1z1PPaf7xc+wM5Z7aN+eYGOlQ==" saltValue="w7apKTPjr3HVvpVTMAqDIw==" spinCount="100000" sheet="1" objects="1" scenarios="1"/>
  <mergeCells count="5">
    <mergeCell ref="A2:K2"/>
    <mergeCell ref="A3:K5"/>
    <mergeCell ref="A6:K6"/>
    <mergeCell ref="A7:K7"/>
    <mergeCell ref="A22:K22"/>
  </mergeCells>
  <hyperlinks>
    <hyperlink ref="A6:K6" r:id="rId1" display="Eligible costs can be found in the Implementaion Manual HERE." xr:uid="{5FBD5337-614B-477B-AFFF-84B09AC8076F}"/>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FA2AB-898E-41F4-BD52-06D9516B3B9B}">
  <dimension ref="A1:E73"/>
  <sheetViews>
    <sheetView topLeftCell="A54" zoomScaleNormal="100" workbookViewId="0">
      <selection activeCell="E55" sqref="E55"/>
    </sheetView>
  </sheetViews>
  <sheetFormatPr defaultRowHeight="15.75" x14ac:dyDescent="0.3"/>
  <cols>
    <col min="1" max="1" width="24.6640625" style="225" customWidth="1"/>
    <col min="2" max="5" width="12.77734375" style="225" customWidth="1"/>
    <col min="6" max="16384" width="8.88671875" style="225"/>
  </cols>
  <sheetData>
    <row r="1" spans="1:5" ht="36" customHeight="1" x14ac:dyDescent="0.3">
      <c r="B1" s="300" t="s">
        <v>38</v>
      </c>
      <c r="C1" s="300"/>
      <c r="D1" s="300"/>
      <c r="E1" s="300"/>
    </row>
    <row r="2" spans="1:5" ht="28.5" customHeight="1" x14ac:dyDescent="0.3">
      <c r="B2" s="260" t="s">
        <v>39</v>
      </c>
      <c r="C2" s="97"/>
      <c r="D2" s="299" t="s">
        <v>40</v>
      </c>
      <c r="E2" s="98"/>
    </row>
    <row r="3" spans="1:5" ht="32.25" customHeight="1" x14ac:dyDescent="0.3">
      <c r="A3" s="262" t="s">
        <v>41</v>
      </c>
      <c r="B3" s="263" t="s">
        <v>42</v>
      </c>
      <c r="C3" s="264"/>
      <c r="D3" s="265" t="s">
        <v>43</v>
      </c>
      <c r="E3" s="265"/>
    </row>
    <row r="4" spans="1:5" ht="17.25" x14ac:dyDescent="0.3">
      <c r="A4" s="99"/>
      <c r="B4" s="177"/>
      <c r="C4" s="178"/>
      <c r="D4" s="177"/>
      <c r="E4" s="178"/>
    </row>
    <row r="5" spans="1:5" ht="10.5" customHeight="1" x14ac:dyDescent="0.3">
      <c r="A5" s="267"/>
      <c r="B5" s="267"/>
      <c r="C5" s="267"/>
    </row>
    <row r="6" spans="1:5" ht="16.5" x14ac:dyDescent="0.3">
      <c r="A6" s="268" t="s">
        <v>44</v>
      </c>
      <c r="B6" s="298"/>
      <c r="C6" s="298"/>
      <c r="D6" s="298"/>
      <c r="E6" s="298"/>
    </row>
    <row r="7" spans="1:5" x14ac:dyDescent="0.3">
      <c r="A7" s="297" t="s">
        <v>45</v>
      </c>
      <c r="B7" s="179"/>
      <c r="C7" s="180"/>
      <c r="D7" s="180"/>
      <c r="E7" s="181"/>
    </row>
    <row r="8" spans="1:5" x14ac:dyDescent="0.3">
      <c r="A8" s="297" t="s">
        <v>46</v>
      </c>
      <c r="B8" s="179"/>
      <c r="C8" s="180"/>
      <c r="D8" s="180"/>
      <c r="E8" s="181"/>
    </row>
    <row r="9" spans="1:5" x14ac:dyDescent="0.3">
      <c r="A9" s="296" t="s">
        <v>47</v>
      </c>
      <c r="B9" s="179"/>
      <c r="C9" s="180"/>
      <c r="D9" s="180"/>
      <c r="E9" s="181"/>
    </row>
    <row r="10" spans="1:5" x14ac:dyDescent="0.3">
      <c r="A10" s="296" t="s">
        <v>48</v>
      </c>
      <c r="B10" s="179"/>
      <c r="C10" s="180"/>
      <c r="D10" s="180"/>
      <c r="E10" s="181"/>
    </row>
    <row r="11" spans="1:5" x14ac:dyDescent="0.3">
      <c r="A11" s="296" t="s">
        <v>49</v>
      </c>
      <c r="B11" s="179"/>
      <c r="C11" s="180"/>
      <c r="D11" s="180"/>
      <c r="E11" s="181"/>
    </row>
    <row r="12" spans="1:5" ht="16.5" x14ac:dyDescent="0.3">
      <c r="A12" s="296" t="s">
        <v>50</v>
      </c>
      <c r="B12" s="174"/>
      <c r="C12" s="175"/>
      <c r="D12" s="175"/>
      <c r="E12" s="176"/>
    </row>
    <row r="13" spans="1:5" ht="12" customHeight="1" x14ac:dyDescent="0.3">
      <c r="A13" s="294"/>
    </row>
    <row r="14" spans="1:5" ht="15.75" customHeight="1" x14ac:dyDescent="0.3">
      <c r="A14" s="282" t="s">
        <v>51</v>
      </c>
      <c r="B14" s="295" t="s">
        <v>52</v>
      </c>
      <c r="C14" s="295"/>
      <c r="D14" s="295"/>
      <c r="E14" s="295"/>
    </row>
    <row r="15" spans="1:5" ht="21" x14ac:dyDescent="0.35">
      <c r="A15" s="286" t="s">
        <v>53</v>
      </c>
      <c r="B15" s="295"/>
      <c r="C15" s="295"/>
      <c r="D15" s="295"/>
      <c r="E15" s="295"/>
    </row>
    <row r="16" spans="1:5" x14ac:dyDescent="0.3">
      <c r="A16" s="290" t="s">
        <v>54</v>
      </c>
      <c r="B16" s="291" t="s">
        <v>55</v>
      </c>
      <c r="C16" s="291" t="s">
        <v>56</v>
      </c>
      <c r="D16" s="291" t="s">
        <v>56</v>
      </c>
      <c r="E16" s="291" t="s">
        <v>55</v>
      </c>
    </row>
    <row r="17" spans="1:5" x14ac:dyDescent="0.3">
      <c r="A17" s="292" t="s">
        <v>57</v>
      </c>
      <c r="B17" s="293" t="s">
        <v>58</v>
      </c>
      <c r="C17" s="293" t="s">
        <v>59</v>
      </c>
      <c r="D17" s="293" t="s">
        <v>60</v>
      </c>
      <c r="E17" s="293" t="s">
        <v>61</v>
      </c>
    </row>
    <row r="18" spans="1:5" x14ac:dyDescent="0.3">
      <c r="A18" s="100" t="s">
        <v>62</v>
      </c>
      <c r="B18" s="279"/>
      <c r="C18" s="101" t="s">
        <v>63</v>
      </c>
      <c r="D18" s="277"/>
      <c r="E18" s="278"/>
    </row>
    <row r="19" spans="1:5" x14ac:dyDescent="0.3">
      <c r="A19" s="100" t="s">
        <v>62</v>
      </c>
      <c r="B19" s="276"/>
      <c r="C19" s="101" t="s">
        <v>63</v>
      </c>
      <c r="D19" s="274"/>
      <c r="E19" s="275"/>
    </row>
    <row r="20" spans="1:5" x14ac:dyDescent="0.3">
      <c r="A20" s="100" t="s">
        <v>62</v>
      </c>
      <c r="B20" s="276"/>
      <c r="C20" s="101" t="s">
        <v>63</v>
      </c>
      <c r="D20" s="274"/>
      <c r="E20" s="275"/>
    </row>
    <row r="21" spans="1:5" x14ac:dyDescent="0.3">
      <c r="A21" s="100" t="s">
        <v>62</v>
      </c>
      <c r="B21" s="276"/>
      <c r="C21" s="101" t="s">
        <v>63</v>
      </c>
      <c r="D21" s="274"/>
      <c r="E21" s="275"/>
    </row>
    <row r="22" spans="1:5" x14ac:dyDescent="0.3">
      <c r="A22" s="100" t="s">
        <v>62</v>
      </c>
      <c r="B22" s="276"/>
      <c r="C22" s="101" t="s">
        <v>63</v>
      </c>
      <c r="D22" s="274"/>
      <c r="E22" s="275"/>
    </row>
    <row r="23" spans="1:5" x14ac:dyDescent="0.3">
      <c r="A23" s="100" t="s">
        <v>62</v>
      </c>
      <c r="B23" s="276"/>
      <c r="C23" s="101" t="s">
        <v>63</v>
      </c>
      <c r="D23" s="274"/>
      <c r="E23" s="275"/>
    </row>
    <row r="24" spans="1:5" x14ac:dyDescent="0.3">
      <c r="A24" s="100" t="s">
        <v>62</v>
      </c>
      <c r="B24" s="276"/>
      <c r="C24" s="101" t="s">
        <v>63</v>
      </c>
      <c r="D24" s="274"/>
      <c r="E24" s="275"/>
    </row>
    <row r="25" spans="1:5" x14ac:dyDescent="0.3">
      <c r="A25" s="254" t="s">
        <v>58</v>
      </c>
      <c r="B25" s="255">
        <f>$B$4</f>
        <v>0</v>
      </c>
      <c r="C25" s="255">
        <f>SUM($C$18:$C$24)</f>
        <v>0</v>
      </c>
      <c r="D25" s="255">
        <f>$C$25</f>
        <v>0</v>
      </c>
      <c r="E25" s="255">
        <f>IFERROR(B25-C26,"")</f>
        <v>0</v>
      </c>
    </row>
    <row r="26" spans="1:5" x14ac:dyDescent="0.3">
      <c r="A26" s="280" t="s">
        <v>64</v>
      </c>
      <c r="B26" s="281"/>
      <c r="C26" s="255">
        <f>IF($A$15="Midpoint Payment",IF($C$25*0.75&gt;=($B$25/2),($B$4/2),($C$25*0.75)),IF($C$25*0.75&gt;=$B$4,$B$4,($C$25*0.75)))</f>
        <v>0</v>
      </c>
      <c r="D26" s="258"/>
      <c r="E26" s="259"/>
    </row>
    <row r="27" spans="1:5" ht="9.75" customHeight="1" x14ac:dyDescent="0.3"/>
    <row r="28" spans="1:5" ht="16.5" x14ac:dyDescent="0.3">
      <c r="A28" s="282" t="s">
        <v>51</v>
      </c>
      <c r="B28" s="283" t="s">
        <v>65</v>
      </c>
      <c r="C28" s="284"/>
      <c r="D28" s="284"/>
      <c r="E28" s="285"/>
    </row>
    <row r="29" spans="1:5" ht="21" x14ac:dyDescent="0.35">
      <c r="A29" s="286" t="s">
        <v>66</v>
      </c>
      <c r="B29" s="287"/>
      <c r="C29" s="288"/>
      <c r="D29" s="288"/>
      <c r="E29" s="289"/>
    </row>
    <row r="30" spans="1:5" x14ac:dyDescent="0.3">
      <c r="A30" s="290" t="s">
        <v>54</v>
      </c>
      <c r="B30" s="291" t="s">
        <v>55</v>
      </c>
      <c r="C30" s="291" t="s">
        <v>56</v>
      </c>
      <c r="D30" s="291" t="s">
        <v>56</v>
      </c>
      <c r="E30" s="291" t="s">
        <v>55</v>
      </c>
    </row>
    <row r="31" spans="1:5" x14ac:dyDescent="0.3">
      <c r="A31" s="292" t="s">
        <v>57</v>
      </c>
      <c r="B31" s="293" t="s">
        <v>58</v>
      </c>
      <c r="C31" s="293" t="s">
        <v>59</v>
      </c>
      <c r="D31" s="293" t="s">
        <v>60</v>
      </c>
      <c r="E31" s="293" t="s">
        <v>61</v>
      </c>
    </row>
    <row r="32" spans="1:5" x14ac:dyDescent="0.3">
      <c r="A32" s="100" t="s">
        <v>62</v>
      </c>
      <c r="B32" s="279"/>
      <c r="C32" s="101" t="s">
        <v>63</v>
      </c>
      <c r="D32" s="277"/>
      <c r="E32" s="278"/>
    </row>
    <row r="33" spans="1:5" x14ac:dyDescent="0.3">
      <c r="A33" s="100" t="s">
        <v>62</v>
      </c>
      <c r="B33" s="276"/>
      <c r="C33" s="101" t="s">
        <v>63</v>
      </c>
      <c r="D33" s="274"/>
      <c r="E33" s="275"/>
    </row>
    <row r="34" spans="1:5" x14ac:dyDescent="0.3">
      <c r="A34" s="100" t="s">
        <v>62</v>
      </c>
      <c r="B34" s="276"/>
      <c r="C34" s="101" t="s">
        <v>63</v>
      </c>
      <c r="D34" s="274"/>
      <c r="E34" s="275"/>
    </row>
    <row r="35" spans="1:5" x14ac:dyDescent="0.3">
      <c r="A35" s="100" t="s">
        <v>62</v>
      </c>
      <c r="B35" s="276"/>
      <c r="C35" s="101" t="s">
        <v>63</v>
      </c>
      <c r="D35" s="274"/>
      <c r="E35" s="275"/>
    </row>
    <row r="36" spans="1:5" x14ac:dyDescent="0.3">
      <c r="A36" s="100" t="s">
        <v>62</v>
      </c>
      <c r="B36" s="276"/>
      <c r="C36" s="101" t="s">
        <v>63</v>
      </c>
      <c r="D36" s="274"/>
      <c r="E36" s="275"/>
    </row>
    <row r="37" spans="1:5" x14ac:dyDescent="0.3">
      <c r="A37" s="100" t="s">
        <v>62</v>
      </c>
      <c r="B37" s="276"/>
      <c r="C37" s="101" t="s">
        <v>63</v>
      </c>
      <c r="D37" s="274"/>
      <c r="E37" s="275"/>
    </row>
    <row r="38" spans="1:5" x14ac:dyDescent="0.3">
      <c r="A38" s="100" t="s">
        <v>62</v>
      </c>
      <c r="B38" s="276"/>
      <c r="C38" s="101" t="s">
        <v>63</v>
      </c>
      <c r="D38" s="274"/>
      <c r="E38" s="275"/>
    </row>
    <row r="39" spans="1:5" x14ac:dyDescent="0.3">
      <c r="A39" s="254" t="s">
        <v>58</v>
      </c>
      <c r="B39" s="255">
        <f>$B$4</f>
        <v>0</v>
      </c>
      <c r="C39" s="255">
        <f>SUM($C$32:$C$38)</f>
        <v>0</v>
      </c>
      <c r="D39" s="255">
        <f>SUM($C$25,$C$39)</f>
        <v>0</v>
      </c>
      <c r="E39" s="255">
        <f>$B$4-$C$26-$C$40</f>
        <v>0</v>
      </c>
    </row>
    <row r="40" spans="1:5" x14ac:dyDescent="0.3">
      <c r="A40" s="256" t="s">
        <v>64</v>
      </c>
      <c r="B40" s="257"/>
      <c r="C40" s="255">
        <f>IF(0.75*$D$39&lt;=$B$4, 0.75*$D$39,$B$4)-$C$26</f>
        <v>0</v>
      </c>
      <c r="D40" s="258"/>
      <c r="E40" s="259"/>
    </row>
    <row r="41" spans="1:5" ht="24.75" customHeight="1" x14ac:dyDescent="0.3"/>
    <row r="42" spans="1:5" ht="30" customHeight="1" x14ac:dyDescent="0.3">
      <c r="D42" s="260" t="s">
        <v>67</v>
      </c>
      <c r="E42" s="261" t="str">
        <f>IF($E$2=0,"",$E$2)</f>
        <v/>
      </c>
    </row>
    <row r="43" spans="1:5" ht="30" x14ac:dyDescent="0.3">
      <c r="A43" s="262" t="s">
        <v>41</v>
      </c>
      <c r="B43" s="263" t="s">
        <v>42</v>
      </c>
      <c r="C43" s="264"/>
      <c r="D43" s="265" t="s">
        <v>43</v>
      </c>
      <c r="E43" s="265"/>
    </row>
    <row r="44" spans="1:5" ht="17.25" x14ac:dyDescent="0.3">
      <c r="A44" s="266" t="str">
        <f>IF($A$4=0,"",$A$4)</f>
        <v/>
      </c>
      <c r="B44" s="182">
        <f>$B$4</f>
        <v>0</v>
      </c>
      <c r="C44" s="183"/>
      <c r="D44" s="184" t="str">
        <f>IF($D$4=0,"",$D$4)</f>
        <v/>
      </c>
      <c r="E44" s="185"/>
    </row>
    <row r="45" spans="1:5" x14ac:dyDescent="0.3">
      <c r="A45" s="267"/>
      <c r="B45" s="267"/>
      <c r="C45" s="267"/>
    </row>
    <row r="46" spans="1:5" ht="16.5" x14ac:dyDescent="0.3">
      <c r="A46" s="268" t="s">
        <v>68</v>
      </c>
      <c r="B46" s="268"/>
      <c r="C46" s="268"/>
      <c r="D46" s="268"/>
      <c r="E46" s="268"/>
    </row>
    <row r="47" spans="1:5" x14ac:dyDescent="0.3">
      <c r="A47" s="269" t="s">
        <v>69</v>
      </c>
      <c r="B47" s="270" t="str">
        <f>IF(B7=0,"",B7)</f>
        <v/>
      </c>
      <c r="C47" s="270"/>
      <c r="D47" s="270"/>
      <c r="E47" s="270"/>
    </row>
    <row r="48" spans="1:5" x14ac:dyDescent="0.3">
      <c r="A48" s="269" t="s">
        <v>46</v>
      </c>
      <c r="B48" s="270" t="str">
        <f t="shared" ref="B48:B52" si="0">IF(B8=0,"",B8)</f>
        <v/>
      </c>
      <c r="C48" s="270"/>
      <c r="D48" s="270"/>
      <c r="E48" s="270"/>
    </row>
    <row r="49" spans="1:5" x14ac:dyDescent="0.3">
      <c r="A49" s="271" t="s">
        <v>47</v>
      </c>
      <c r="B49" s="270" t="str">
        <f t="shared" si="0"/>
        <v/>
      </c>
      <c r="C49" s="270"/>
      <c r="D49" s="270"/>
      <c r="E49" s="270"/>
    </row>
    <row r="50" spans="1:5" x14ac:dyDescent="0.3">
      <c r="A50" s="271" t="s">
        <v>48</v>
      </c>
      <c r="B50" s="270" t="str">
        <f t="shared" si="0"/>
        <v/>
      </c>
      <c r="C50" s="270"/>
      <c r="D50" s="270"/>
      <c r="E50" s="270"/>
    </row>
    <row r="51" spans="1:5" x14ac:dyDescent="0.3">
      <c r="A51" s="271" t="s">
        <v>49</v>
      </c>
      <c r="B51" s="270" t="str">
        <f t="shared" si="0"/>
        <v/>
      </c>
      <c r="C51" s="270"/>
      <c r="D51" s="270"/>
      <c r="E51" s="270"/>
    </row>
    <row r="52" spans="1:5" ht="16.5" customHeight="1" x14ac:dyDescent="0.3">
      <c r="A52" s="271" t="s">
        <v>50</v>
      </c>
      <c r="B52" s="270" t="str">
        <f t="shared" si="0"/>
        <v/>
      </c>
      <c r="C52" s="270"/>
      <c r="D52" s="270"/>
      <c r="E52" s="270"/>
    </row>
    <row r="54" spans="1:5" ht="33.75" customHeight="1" x14ac:dyDescent="0.3">
      <c r="A54" s="253" t="s">
        <v>70</v>
      </c>
      <c r="B54" s="253"/>
      <c r="C54" s="253"/>
      <c r="D54" s="253"/>
      <c r="E54" s="272" t="s">
        <v>71</v>
      </c>
    </row>
    <row r="55" spans="1:5" ht="33.75" customHeight="1" x14ac:dyDescent="0.3">
      <c r="A55" s="253"/>
      <c r="B55" s="253"/>
      <c r="C55" s="253"/>
      <c r="D55" s="253"/>
      <c r="E55" s="273"/>
    </row>
    <row r="57" spans="1:5" ht="15.75" customHeight="1" x14ac:dyDescent="0.3">
      <c r="A57" s="242" t="s">
        <v>72</v>
      </c>
      <c r="B57" s="243"/>
      <c r="C57" s="243"/>
      <c r="D57" s="243"/>
      <c r="E57" s="244"/>
    </row>
    <row r="58" spans="1:5" x14ac:dyDescent="0.3">
      <c r="A58" s="245"/>
      <c r="B58" s="246"/>
      <c r="C58" s="246"/>
      <c r="D58" s="246"/>
      <c r="E58" s="247"/>
    </row>
    <row r="59" spans="1:5" x14ac:dyDescent="0.3">
      <c r="A59" s="248"/>
      <c r="B59" s="249"/>
      <c r="C59" s="249"/>
      <c r="D59" s="249"/>
      <c r="E59" s="250"/>
    </row>
    <row r="60" spans="1:5" x14ac:dyDescent="0.3">
      <c r="A60" s="251" t="s">
        <v>73</v>
      </c>
      <c r="B60" s="252"/>
      <c r="C60" s="240" t="s">
        <v>67</v>
      </c>
      <c r="E60" s="238"/>
    </row>
    <row r="61" spans="1:5" ht="19.5" x14ac:dyDescent="0.35">
      <c r="A61" s="135"/>
      <c r="B61" s="136"/>
      <c r="C61" s="137"/>
      <c r="D61" s="138"/>
      <c r="E61" s="238"/>
    </row>
    <row r="62" spans="1:5" ht="19.5" x14ac:dyDescent="0.35">
      <c r="A62" s="135"/>
      <c r="B62" s="136"/>
      <c r="C62" s="139"/>
      <c r="D62" s="140"/>
      <c r="E62" s="238"/>
    </row>
    <row r="63" spans="1:5" ht="16.5" x14ac:dyDescent="0.3">
      <c r="A63" s="234" t="s">
        <v>74</v>
      </c>
      <c r="B63" s="239"/>
      <c r="C63" s="240" t="s">
        <v>75</v>
      </c>
      <c r="D63" s="241"/>
      <c r="E63" s="238"/>
    </row>
    <row r="64" spans="1:5" ht="19.5" x14ac:dyDescent="0.35">
      <c r="A64" s="135"/>
      <c r="B64" s="141"/>
      <c r="C64" s="142"/>
      <c r="D64" s="143"/>
      <c r="E64" s="238"/>
    </row>
    <row r="65" spans="1:5" ht="19.5" x14ac:dyDescent="0.35">
      <c r="A65" s="144"/>
      <c r="B65" s="145"/>
      <c r="C65" s="146"/>
      <c r="D65" s="147"/>
      <c r="E65" s="238"/>
    </row>
    <row r="66" spans="1:5" x14ac:dyDescent="0.3">
      <c r="A66" s="234" t="s">
        <v>76</v>
      </c>
      <c r="B66" s="235"/>
      <c r="C66" s="236"/>
      <c r="E66" s="237"/>
    </row>
    <row r="67" spans="1:5" x14ac:dyDescent="0.3">
      <c r="A67" s="148"/>
      <c r="B67" s="149"/>
      <c r="C67" s="149"/>
      <c r="D67" s="149"/>
      <c r="E67" s="233"/>
    </row>
    <row r="68" spans="1:5" ht="24.75" customHeight="1" x14ac:dyDescent="0.3">
      <c r="A68" s="130"/>
      <c r="B68" s="131"/>
      <c r="C68" s="131"/>
    </row>
    <row r="69" spans="1:5" ht="24.75" customHeight="1" x14ac:dyDescent="0.3">
      <c r="A69" s="132" t="s">
        <v>77</v>
      </c>
      <c r="B69" s="133"/>
      <c r="C69" s="133"/>
      <c r="D69" s="133"/>
      <c r="E69" s="134"/>
    </row>
    <row r="70" spans="1:5" ht="31.5" x14ac:dyDescent="0.3">
      <c r="A70" s="226" t="s">
        <v>78</v>
      </c>
      <c r="B70" s="227"/>
      <c r="C70" s="228" t="s">
        <v>79</v>
      </c>
      <c r="D70" s="172"/>
      <c r="E70" s="173"/>
    </row>
    <row r="71" spans="1:5" ht="16.5" x14ac:dyDescent="0.3">
      <c r="A71" s="229" t="s">
        <v>80</v>
      </c>
      <c r="B71" s="229" t="s">
        <v>67</v>
      </c>
      <c r="C71" s="230" t="s">
        <v>81</v>
      </c>
      <c r="D71" s="172"/>
      <c r="E71" s="173"/>
    </row>
    <row r="72" spans="1:5" ht="16.5" x14ac:dyDescent="0.3">
      <c r="A72" s="231"/>
      <c r="B72" s="231"/>
      <c r="C72" s="230" t="s">
        <v>82</v>
      </c>
      <c r="D72" s="172"/>
      <c r="E72" s="173"/>
    </row>
    <row r="73" spans="1:5" ht="16.5" x14ac:dyDescent="0.3">
      <c r="A73" s="231"/>
      <c r="B73" s="231"/>
      <c r="C73" s="232" t="s">
        <v>83</v>
      </c>
      <c r="D73" s="172"/>
      <c r="E73" s="173"/>
    </row>
  </sheetData>
  <sheetProtection algorithmName="SHA-512" hashValue="RswtS2sKCulKM0FU4oNNjwtRAPwJTESbqZ0223ybe4EmDdq9kytCnoJSxUJHTG1VB7YvmJTEPAwRNBh1FQR0Zw==" saltValue="11+a9JSL2yUoeliGjNQKOg==" spinCount="100000" sheet="1" objects="1" scenarios="1"/>
  <mergeCells count="32">
    <mergeCell ref="B11:E11"/>
    <mergeCell ref="B51:E51"/>
    <mergeCell ref="B14:E15"/>
    <mergeCell ref="A26:B26"/>
    <mergeCell ref="B28:E29"/>
    <mergeCell ref="B43:C43"/>
    <mergeCell ref="D43:E43"/>
    <mergeCell ref="B44:C44"/>
    <mergeCell ref="D44:E44"/>
    <mergeCell ref="A46:E46"/>
    <mergeCell ref="B47:E47"/>
    <mergeCell ref="B48:E48"/>
    <mergeCell ref="B49:E49"/>
    <mergeCell ref="B50:E50"/>
    <mergeCell ref="A6:E6"/>
    <mergeCell ref="B7:E7"/>
    <mergeCell ref="B8:E8"/>
    <mergeCell ref="B9:E9"/>
    <mergeCell ref="B10:E10"/>
    <mergeCell ref="B1:E1"/>
    <mergeCell ref="B3:C3"/>
    <mergeCell ref="D3:E3"/>
    <mergeCell ref="B4:C4"/>
    <mergeCell ref="D4:E4"/>
    <mergeCell ref="D71:E71"/>
    <mergeCell ref="D72:E72"/>
    <mergeCell ref="D73:E73"/>
    <mergeCell ref="A54:D55"/>
    <mergeCell ref="B12:E12"/>
    <mergeCell ref="D70:E70"/>
    <mergeCell ref="B52:E52"/>
    <mergeCell ref="A57:E59"/>
  </mergeCells>
  <dataValidations count="1">
    <dataValidation type="list" showInputMessage="1" showErrorMessage="1" sqref="A15 A29" xr:uid="{70D5DCF6-E139-4DA9-936A-D94401F5301C}">
      <formula1>"Midpoint Payment,Final Payment,"</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4"/>
  <sheetViews>
    <sheetView tabSelected="1" view="pageLayout" topLeftCell="A8" zoomScaleNormal="100" zoomScaleSheetLayoutView="100" workbookViewId="0">
      <selection activeCell="B12" sqref="B12"/>
    </sheetView>
  </sheetViews>
  <sheetFormatPr defaultRowHeight="16.5" x14ac:dyDescent="0.3"/>
  <cols>
    <col min="1" max="1" width="23.77734375" style="17" customWidth="1"/>
    <col min="2" max="6" width="14.21875" style="17" customWidth="1"/>
    <col min="7" max="16384" width="8.88671875" style="17"/>
  </cols>
  <sheetData>
    <row r="1" spans="1:6" x14ac:dyDescent="0.3">
      <c r="A1" s="188" t="s">
        <v>84</v>
      </c>
      <c r="B1" s="188"/>
      <c r="C1" s="197">
        <f>'Payment Request Form'!B8</f>
        <v>0</v>
      </c>
      <c r="D1" s="197"/>
      <c r="E1" s="197"/>
      <c r="F1" s="197"/>
    </row>
    <row r="2" spans="1:6" x14ac:dyDescent="0.3">
      <c r="A2" s="188" t="s">
        <v>85</v>
      </c>
      <c r="B2" s="188"/>
      <c r="C2" s="196">
        <f>'Payment Request Form'!$C$2</f>
        <v>0</v>
      </c>
      <c r="D2" s="196"/>
      <c r="E2" s="196"/>
      <c r="F2" s="196"/>
    </row>
    <row r="3" spans="1:6" ht="17.25" x14ac:dyDescent="0.3">
      <c r="A3" s="188" t="s">
        <v>86</v>
      </c>
      <c r="B3" s="188"/>
      <c r="C3" s="189"/>
      <c r="D3" s="190"/>
      <c r="E3" s="190"/>
      <c r="F3" s="191"/>
    </row>
    <row r="4" spans="1:6" ht="17.25" x14ac:dyDescent="0.3">
      <c r="A4" s="188" t="s">
        <v>87</v>
      </c>
      <c r="B4" s="188"/>
      <c r="C4" s="189"/>
      <c r="D4" s="190"/>
      <c r="E4" s="190"/>
      <c r="F4" s="191"/>
    </row>
    <row r="5" spans="1:6" x14ac:dyDescent="0.3">
      <c r="A5" s="18"/>
      <c r="B5" s="18"/>
      <c r="C5" s="19"/>
      <c r="D5" s="19"/>
      <c r="E5" s="19"/>
      <c r="F5" s="19"/>
    </row>
    <row r="6" spans="1:6" ht="17.25" thickBot="1" x14ac:dyDescent="0.35">
      <c r="A6" s="192" t="s">
        <v>88</v>
      </c>
      <c r="B6" s="192"/>
      <c r="C6" s="192"/>
      <c r="D6" s="192"/>
      <c r="E6" s="192"/>
      <c r="F6" s="192"/>
    </row>
    <row r="7" spans="1:6" ht="66.75" thickBot="1" x14ac:dyDescent="0.35">
      <c r="A7" s="20" t="s">
        <v>89</v>
      </c>
      <c r="B7" s="21" t="s">
        <v>90</v>
      </c>
      <c r="C7" s="22" t="s">
        <v>91</v>
      </c>
      <c r="D7" s="21" t="s">
        <v>92</v>
      </c>
      <c r="E7" s="21" t="s">
        <v>93</v>
      </c>
      <c r="F7" s="23" t="s">
        <v>94</v>
      </c>
    </row>
    <row r="8" spans="1:6" x14ac:dyDescent="0.3">
      <c r="A8" s="24" t="s">
        <v>95</v>
      </c>
      <c r="B8" s="25"/>
      <c r="C8" s="88">
        <f>'Direct Labor Detail'!$H$23</f>
        <v>0</v>
      </c>
      <c r="D8" s="89">
        <f>'Direct Labor Detail'!$G$23</f>
        <v>0</v>
      </c>
      <c r="E8" s="89">
        <f>'Direct Labor Detail'!$F$23</f>
        <v>0</v>
      </c>
      <c r="F8" s="26">
        <f>C8-D8</f>
        <v>0</v>
      </c>
    </row>
    <row r="9" spans="1:6" x14ac:dyDescent="0.3">
      <c r="A9" s="27" t="s">
        <v>96</v>
      </c>
      <c r="B9" s="28"/>
      <c r="C9" s="102"/>
      <c r="D9" s="103"/>
      <c r="E9" s="104"/>
      <c r="F9" s="29">
        <f t="shared" ref="F9:F12" si="0">C9-D9</f>
        <v>0</v>
      </c>
    </row>
    <row r="10" spans="1:6" x14ac:dyDescent="0.3">
      <c r="A10" s="27" t="s">
        <v>97</v>
      </c>
      <c r="B10" s="28"/>
      <c r="C10" s="90">
        <f>Equipment!$L$23</f>
        <v>0</v>
      </c>
      <c r="D10" s="91">
        <f>Equipment!$K$23</f>
        <v>0</v>
      </c>
      <c r="E10" s="96">
        <f>Equipment!$J$23</f>
        <v>0</v>
      </c>
      <c r="F10" s="29">
        <f t="shared" si="0"/>
        <v>0</v>
      </c>
    </row>
    <row r="11" spans="1:6" x14ac:dyDescent="0.3">
      <c r="A11" s="27" t="s">
        <v>98</v>
      </c>
      <c r="B11" s="28"/>
      <c r="C11" s="90">
        <f>'Materials and Misc'!L23</f>
        <v>0</v>
      </c>
      <c r="D11" s="91">
        <f>'Materials and Misc'!K23</f>
        <v>0</v>
      </c>
      <c r="E11" s="96">
        <f>'Materials and Misc'!J23</f>
        <v>0</v>
      </c>
      <c r="F11" s="29">
        <f t="shared" si="0"/>
        <v>0</v>
      </c>
    </row>
    <row r="12" spans="1:6" x14ac:dyDescent="0.3">
      <c r="A12" s="27" t="s">
        <v>99</v>
      </c>
      <c r="B12" s="28"/>
      <c r="C12" s="90">
        <f>SubcontractsSubrecipients!$F$22</f>
        <v>0</v>
      </c>
      <c r="D12" s="91">
        <f>SubcontractsSubrecipients!$E$22</f>
        <v>0</v>
      </c>
      <c r="E12" s="91">
        <f>SubcontractsSubrecipients!$C$22</f>
        <v>0</v>
      </c>
      <c r="F12" s="29">
        <f t="shared" si="0"/>
        <v>0</v>
      </c>
    </row>
    <row r="13" spans="1:6" ht="17.25" thickBot="1" x14ac:dyDescent="0.35">
      <c r="A13" s="31" t="s">
        <v>58</v>
      </c>
      <c r="B13" s="32">
        <f>'Payment Request Form'!$B$25</f>
        <v>0</v>
      </c>
      <c r="C13" s="32">
        <f>SUM(C8:C12)</f>
        <v>0</v>
      </c>
      <c r="D13" s="32">
        <f>SUM(D8:D12)</f>
        <v>0</v>
      </c>
      <c r="E13" s="32">
        <f>SUM(E8:E12)</f>
        <v>0</v>
      </c>
      <c r="F13" s="33">
        <f>SUM(F8:F12)</f>
        <v>0</v>
      </c>
    </row>
    <row r="14" spans="1:6" ht="17.25" thickBot="1" x14ac:dyDescent="0.35">
      <c r="A14" s="16"/>
      <c r="B14" s="34"/>
    </row>
    <row r="15" spans="1:6" ht="17.25" thickBot="1" x14ac:dyDescent="0.35">
      <c r="A15" s="35" t="s">
        <v>100</v>
      </c>
      <c r="B15" s="36">
        <f>B13</f>
        <v>0</v>
      </c>
      <c r="C15" s="36">
        <f t="shared" ref="C15:E15" si="1">C13</f>
        <v>0</v>
      </c>
      <c r="D15" s="36">
        <f t="shared" si="1"/>
        <v>0</v>
      </c>
      <c r="E15" s="36">
        <f t="shared" si="1"/>
        <v>0</v>
      </c>
      <c r="F15" s="36">
        <f>F13</f>
        <v>0</v>
      </c>
    </row>
    <row r="16" spans="1:6" ht="17.25" thickBot="1" x14ac:dyDescent="0.35">
      <c r="A16" s="16"/>
      <c r="B16" s="34"/>
      <c r="C16" s="34"/>
      <c r="D16" s="34"/>
      <c r="E16" s="37"/>
      <c r="F16" s="38"/>
    </row>
    <row r="17" spans="1:6" x14ac:dyDescent="0.3">
      <c r="A17" s="194" t="s">
        <v>101</v>
      </c>
      <c r="B17" s="195"/>
      <c r="C17" s="39">
        <f>+F15</f>
        <v>0</v>
      </c>
      <c r="D17" s="34"/>
      <c r="E17" s="193"/>
      <c r="F17" s="193"/>
    </row>
    <row r="18" spans="1:6" x14ac:dyDescent="0.3">
      <c r="A18" s="16"/>
      <c r="B18" s="34"/>
      <c r="C18" s="34"/>
      <c r="D18" s="34"/>
      <c r="E18" s="37"/>
      <c r="F18" s="38"/>
    </row>
    <row r="19" spans="1:6" x14ac:dyDescent="0.3">
      <c r="A19" s="16" t="s">
        <v>102</v>
      </c>
      <c r="B19" s="34"/>
      <c r="C19" s="34"/>
      <c r="D19" s="34"/>
      <c r="E19" s="37"/>
      <c r="F19" s="38"/>
    </row>
    <row r="20" spans="1:6" ht="121.5" customHeight="1" x14ac:dyDescent="0.3">
      <c r="A20" s="186" t="s">
        <v>103</v>
      </c>
      <c r="B20" s="186"/>
      <c r="C20" s="186"/>
      <c r="D20" s="186"/>
      <c r="E20" s="186"/>
      <c r="F20" s="186"/>
    </row>
    <row r="21" spans="1:6" x14ac:dyDescent="0.3">
      <c r="A21" s="16"/>
      <c r="B21" s="34"/>
      <c r="C21" s="40"/>
      <c r="D21" s="40"/>
      <c r="E21" s="40"/>
      <c r="F21" s="40"/>
    </row>
    <row r="22" spans="1:6" x14ac:dyDescent="0.3">
      <c r="A22" s="105"/>
      <c r="B22" s="106"/>
      <c r="C22" s="107"/>
      <c r="D22" s="40"/>
      <c r="E22" s="40"/>
      <c r="F22" s="40"/>
    </row>
    <row r="23" spans="1:6" x14ac:dyDescent="0.3">
      <c r="A23" s="2" t="s">
        <v>104</v>
      </c>
      <c r="B23" s="42"/>
      <c r="C23" s="43" t="s">
        <v>67</v>
      </c>
      <c r="D23" s="40"/>
      <c r="E23" s="40"/>
      <c r="F23" s="40"/>
    </row>
    <row r="24" spans="1:6" ht="17.25" thickBot="1" x14ac:dyDescent="0.35">
      <c r="A24" s="44"/>
      <c r="B24" s="45"/>
      <c r="C24" s="46"/>
      <c r="D24" s="46"/>
      <c r="E24" s="46"/>
      <c r="F24" s="46"/>
    </row>
    <row r="25" spans="1:6" ht="15.75" customHeight="1" x14ac:dyDescent="0.3">
      <c r="A25" s="187" t="s">
        <v>77</v>
      </c>
      <c r="B25" s="187"/>
      <c r="C25" s="187"/>
      <c r="D25" s="187"/>
      <c r="E25" s="187"/>
      <c r="F25" s="187"/>
    </row>
    <row r="26" spans="1:6" x14ac:dyDescent="0.3">
      <c r="B26" s="34"/>
      <c r="C26" s="40"/>
      <c r="D26" s="40"/>
      <c r="E26" s="40"/>
      <c r="F26" s="40"/>
    </row>
    <row r="27" spans="1:6" x14ac:dyDescent="0.3">
      <c r="B27" s="34"/>
      <c r="C27" s="41"/>
      <c r="D27" s="40"/>
      <c r="E27" s="40"/>
      <c r="F27" s="40"/>
    </row>
    <row r="28" spans="1:6" x14ac:dyDescent="0.3">
      <c r="A28" s="2" t="s">
        <v>105</v>
      </c>
      <c r="B28" s="42"/>
      <c r="C28" s="43" t="s">
        <v>67</v>
      </c>
      <c r="D28" s="47" t="s">
        <v>106</v>
      </c>
      <c r="E28" s="47"/>
      <c r="F28" s="47" t="s">
        <v>67</v>
      </c>
    </row>
    <row r="53" s="48" customFormat="1" x14ac:dyDescent="0.3"/>
    <row r="87" spans="4:4" x14ac:dyDescent="0.3">
      <c r="D87" s="49"/>
    </row>
    <row r="88" spans="4:4" x14ac:dyDescent="0.3">
      <c r="D88" s="49"/>
    </row>
    <row r="89" spans="4:4" x14ac:dyDescent="0.3">
      <c r="D89" s="49"/>
    </row>
    <row r="90" spans="4:4" x14ac:dyDescent="0.3">
      <c r="D90" s="49"/>
    </row>
    <row r="91" spans="4:4" x14ac:dyDescent="0.3">
      <c r="D91" s="49"/>
    </row>
    <row r="92" spans="4:4" x14ac:dyDescent="0.3">
      <c r="D92" s="49"/>
    </row>
    <row r="93" spans="4:4" x14ac:dyDescent="0.3">
      <c r="D93" s="49"/>
    </row>
    <row r="94" spans="4:4" x14ac:dyDescent="0.3">
      <c r="D94" s="49"/>
    </row>
    <row r="95" spans="4:4" x14ac:dyDescent="0.3">
      <c r="D95" s="49"/>
    </row>
    <row r="96" spans="4:4" x14ac:dyDescent="0.3">
      <c r="D96" s="49"/>
    </row>
    <row r="97" spans="4:4" x14ac:dyDescent="0.3">
      <c r="D97" s="49"/>
    </row>
    <row r="98" spans="4:4" x14ac:dyDescent="0.3">
      <c r="D98" s="49"/>
    </row>
    <row r="99" spans="4:4" x14ac:dyDescent="0.3">
      <c r="D99" s="49"/>
    </row>
    <row r="100" spans="4:4" x14ac:dyDescent="0.3">
      <c r="D100" s="49"/>
    </row>
    <row r="101" spans="4:4" x14ac:dyDescent="0.3">
      <c r="D101" s="49"/>
    </row>
    <row r="102" spans="4:4" x14ac:dyDescent="0.3">
      <c r="D102" s="49"/>
    </row>
    <row r="103" spans="4:4" x14ac:dyDescent="0.3">
      <c r="D103" s="49"/>
    </row>
    <row r="104" spans="4:4" x14ac:dyDescent="0.3">
      <c r="D104" s="49"/>
    </row>
  </sheetData>
  <sheetProtection algorithmName="SHA-512" hashValue="AL4L9DtpE3SlzniPkZeEPEk86ezonlaMHsOilwGf5hpZoAGXT27XWprWDTugDCc5cRfK/pHBKnhHHo4Fq9WA3w==" saltValue="y/zZyYfck7AYJI0KEel+nA==" spinCount="100000" sheet="1" objects="1" scenarios="1"/>
  <mergeCells count="13">
    <mergeCell ref="A1:B1"/>
    <mergeCell ref="A2:B2"/>
    <mergeCell ref="A3:B3"/>
    <mergeCell ref="C2:F2"/>
    <mergeCell ref="C3:F3"/>
    <mergeCell ref="C1:F1"/>
    <mergeCell ref="A20:F20"/>
    <mergeCell ref="A25:F25"/>
    <mergeCell ref="A4:B4"/>
    <mergeCell ref="C4:F4"/>
    <mergeCell ref="A6:F6"/>
    <mergeCell ref="E17:F17"/>
    <mergeCell ref="A17:B17"/>
  </mergeCells>
  <pageMargins left="0.7" right="0.7" top="0.75" bottom="0.25" header="0.3" footer="0.3"/>
  <pageSetup scale="80" orientation="portrait" r:id="rId1"/>
  <headerFooter scaleWithDoc="0"/>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view="pageBreakPreview" zoomScale="110" zoomScaleNormal="100" zoomScaleSheetLayoutView="110" workbookViewId="0">
      <selection activeCell="C3" sqref="C3:H3"/>
    </sheetView>
  </sheetViews>
  <sheetFormatPr defaultRowHeight="16.5" x14ac:dyDescent="0.3"/>
  <cols>
    <col min="1" max="1" width="18" style="17" customWidth="1"/>
    <col min="2" max="2" width="17.6640625" style="17" bestFit="1" customWidth="1"/>
    <col min="3" max="3" width="11.5546875" style="17" bestFit="1" customWidth="1"/>
    <col min="4" max="4" width="10" style="17" bestFit="1" customWidth="1"/>
    <col min="5" max="5" width="12.88671875" style="17" bestFit="1" customWidth="1"/>
    <col min="6" max="6" width="12.88671875" style="17" customWidth="1"/>
    <col min="7" max="7" width="14" style="17" bestFit="1" customWidth="1"/>
    <col min="8" max="8" width="14.6640625" style="17" customWidth="1"/>
    <col min="9" max="9" width="10.77734375" style="17" customWidth="1"/>
    <col min="10" max="16384" width="8.88671875" style="17"/>
  </cols>
  <sheetData>
    <row r="1" spans="1:9" x14ac:dyDescent="0.3">
      <c r="A1" s="201" t="str">
        <f>+'Invoice Summary'!A2</f>
        <v>Agreement Number:</v>
      </c>
      <c r="B1" s="201"/>
      <c r="C1" s="202">
        <f>+'Invoice Summary'!C1</f>
        <v>0</v>
      </c>
      <c r="D1" s="201"/>
      <c r="E1" s="201"/>
      <c r="F1" s="201"/>
      <c r="G1" s="201"/>
      <c r="H1" s="201"/>
    </row>
    <row r="2" spans="1:9" x14ac:dyDescent="0.3">
      <c r="A2" s="201" t="str">
        <f>+'Invoice Summary'!A3</f>
        <v>Invoice Number:</v>
      </c>
      <c r="B2" s="201"/>
      <c r="C2" s="202">
        <f>+'Invoice Summary'!C3</f>
        <v>0</v>
      </c>
      <c r="D2" s="201"/>
      <c r="E2" s="201"/>
      <c r="F2" s="201"/>
      <c r="G2" s="201"/>
      <c r="H2" s="201"/>
    </row>
    <row r="3" spans="1:9" x14ac:dyDescent="0.3">
      <c r="A3" s="201" t="str">
        <f>+'Invoice Summary'!A4</f>
        <v>Period covered by this request:</v>
      </c>
      <c r="B3" s="201"/>
      <c r="C3" s="201">
        <f>+'Invoice Summary'!C4</f>
        <v>0</v>
      </c>
      <c r="D3" s="201"/>
      <c r="E3" s="201"/>
      <c r="F3" s="201"/>
      <c r="G3" s="201"/>
      <c r="H3" s="201"/>
    </row>
    <row r="4" spans="1:9" ht="35.25" customHeight="1" thickBot="1" x14ac:dyDescent="0.4">
      <c r="A4" s="200"/>
      <c r="B4" s="200"/>
      <c r="C4" s="200"/>
      <c r="D4" s="200"/>
      <c r="E4" s="200"/>
      <c r="F4" s="200"/>
      <c r="G4" s="200"/>
      <c r="H4" s="200"/>
    </row>
    <row r="5" spans="1:9" s="48" customFormat="1" ht="66.75" thickBot="1" x14ac:dyDescent="0.35">
      <c r="A5" s="108" t="s">
        <v>107</v>
      </c>
      <c r="B5" s="50" t="s">
        <v>108</v>
      </c>
      <c r="C5" s="50" t="s">
        <v>109</v>
      </c>
      <c r="D5" s="50" t="s">
        <v>110</v>
      </c>
      <c r="E5" s="50" t="s">
        <v>111</v>
      </c>
      <c r="F5" s="109" t="s">
        <v>112</v>
      </c>
      <c r="G5" s="109" t="s">
        <v>113</v>
      </c>
      <c r="H5" s="110" t="s">
        <v>58</v>
      </c>
      <c r="I5" s="51"/>
    </row>
    <row r="6" spans="1:9" x14ac:dyDescent="0.3">
      <c r="A6" s="52"/>
      <c r="B6" s="53"/>
      <c r="C6" s="54"/>
      <c r="D6" s="55"/>
      <c r="E6" s="111">
        <f>ROUND(C6*D6,2)</f>
        <v>0</v>
      </c>
      <c r="F6" s="92"/>
      <c r="G6" s="56">
        <v>0</v>
      </c>
      <c r="H6" s="57">
        <f>E6-G6</f>
        <v>0</v>
      </c>
      <c r="I6" s="58"/>
    </row>
    <row r="7" spans="1:9" x14ac:dyDescent="0.3">
      <c r="A7" s="59"/>
      <c r="B7" s="60"/>
      <c r="C7" s="61"/>
      <c r="D7" s="62"/>
      <c r="E7" s="112">
        <f t="shared" ref="E7:E21" si="0">ROUND(C7*D7,2)</f>
        <v>0</v>
      </c>
      <c r="F7" s="93"/>
      <c r="G7" s="63">
        <v>0</v>
      </c>
      <c r="H7" s="64">
        <f t="shared" ref="H7:H22" si="1">E7-G7</f>
        <v>0</v>
      </c>
    </row>
    <row r="8" spans="1:9" x14ac:dyDescent="0.3">
      <c r="A8" s="59"/>
      <c r="B8" s="60"/>
      <c r="C8" s="61"/>
      <c r="D8" s="62"/>
      <c r="E8" s="112">
        <f t="shared" si="0"/>
        <v>0</v>
      </c>
      <c r="F8" s="93"/>
      <c r="G8" s="63">
        <v>0</v>
      </c>
      <c r="H8" s="64">
        <f t="shared" si="1"/>
        <v>0</v>
      </c>
    </row>
    <row r="9" spans="1:9" x14ac:dyDescent="0.3">
      <c r="A9" s="59"/>
      <c r="B9" s="60"/>
      <c r="C9" s="65"/>
      <c r="D9" s="62"/>
      <c r="E9" s="112">
        <f t="shared" si="0"/>
        <v>0</v>
      </c>
      <c r="F9" s="93"/>
      <c r="G9" s="63">
        <v>0</v>
      </c>
      <c r="H9" s="64">
        <f t="shared" si="1"/>
        <v>0</v>
      </c>
      <c r="I9" s="49"/>
    </row>
    <row r="10" spans="1:9" x14ac:dyDescent="0.3">
      <c r="A10" s="59"/>
      <c r="B10" s="60"/>
      <c r="C10" s="61"/>
      <c r="D10" s="62"/>
      <c r="E10" s="112">
        <f t="shared" si="0"/>
        <v>0</v>
      </c>
      <c r="F10" s="93"/>
      <c r="G10" s="63">
        <v>0</v>
      </c>
      <c r="H10" s="64">
        <f t="shared" si="1"/>
        <v>0</v>
      </c>
    </row>
    <row r="11" spans="1:9" x14ac:dyDescent="0.3">
      <c r="A11" s="59"/>
      <c r="B11" s="60"/>
      <c r="C11" s="65"/>
      <c r="D11" s="62"/>
      <c r="E11" s="112">
        <f t="shared" si="0"/>
        <v>0</v>
      </c>
      <c r="F11" s="93"/>
      <c r="G11" s="63">
        <v>0</v>
      </c>
      <c r="H11" s="64">
        <f t="shared" si="1"/>
        <v>0</v>
      </c>
      <c r="I11" s="58"/>
    </row>
    <row r="12" spans="1:9" x14ac:dyDescent="0.3">
      <c r="A12" s="59"/>
      <c r="B12" s="60"/>
      <c r="C12" s="65"/>
      <c r="D12" s="62"/>
      <c r="E12" s="112">
        <f t="shared" si="0"/>
        <v>0</v>
      </c>
      <c r="F12" s="93"/>
      <c r="G12" s="63">
        <v>0</v>
      </c>
      <c r="H12" s="64">
        <f t="shared" si="1"/>
        <v>0</v>
      </c>
      <c r="I12" s="58"/>
    </row>
    <row r="13" spans="1:9" x14ac:dyDescent="0.3">
      <c r="A13" s="59"/>
      <c r="B13" s="60"/>
      <c r="C13" s="61"/>
      <c r="D13" s="62"/>
      <c r="E13" s="112">
        <f t="shared" si="0"/>
        <v>0</v>
      </c>
      <c r="F13" s="93"/>
      <c r="G13" s="63">
        <v>0</v>
      </c>
      <c r="H13" s="64">
        <f t="shared" si="1"/>
        <v>0</v>
      </c>
    </row>
    <row r="14" spans="1:9" x14ac:dyDescent="0.3">
      <c r="A14" s="59"/>
      <c r="B14" s="60"/>
      <c r="C14" s="61"/>
      <c r="D14" s="62"/>
      <c r="E14" s="112">
        <f t="shared" si="0"/>
        <v>0</v>
      </c>
      <c r="F14" s="93"/>
      <c r="G14" s="63">
        <v>0</v>
      </c>
      <c r="H14" s="64">
        <f t="shared" si="1"/>
        <v>0</v>
      </c>
    </row>
    <row r="15" spans="1:9" x14ac:dyDescent="0.3">
      <c r="A15" s="59"/>
      <c r="B15" s="60"/>
      <c r="C15" s="61"/>
      <c r="D15" s="62"/>
      <c r="E15" s="112">
        <f t="shared" si="0"/>
        <v>0</v>
      </c>
      <c r="F15" s="93"/>
      <c r="G15" s="63">
        <v>0</v>
      </c>
      <c r="H15" s="64">
        <f t="shared" si="1"/>
        <v>0</v>
      </c>
    </row>
    <row r="16" spans="1:9" x14ac:dyDescent="0.3">
      <c r="A16" s="59"/>
      <c r="B16" s="60"/>
      <c r="C16" s="61"/>
      <c r="D16" s="62"/>
      <c r="E16" s="112">
        <f t="shared" si="0"/>
        <v>0</v>
      </c>
      <c r="F16" s="93"/>
      <c r="G16" s="63">
        <v>0</v>
      </c>
      <c r="H16" s="64">
        <f t="shared" si="1"/>
        <v>0</v>
      </c>
    </row>
    <row r="17" spans="1:9" x14ac:dyDescent="0.3">
      <c r="A17" s="59"/>
      <c r="B17" s="60"/>
      <c r="C17" s="65"/>
      <c r="D17" s="62"/>
      <c r="E17" s="112">
        <f t="shared" si="0"/>
        <v>0</v>
      </c>
      <c r="F17" s="93"/>
      <c r="G17" s="63">
        <v>0</v>
      </c>
      <c r="H17" s="64">
        <f t="shared" si="1"/>
        <v>0</v>
      </c>
      <c r="I17" s="49"/>
    </row>
    <row r="18" spans="1:9" x14ac:dyDescent="0.3">
      <c r="A18" s="59"/>
      <c r="B18" s="60"/>
      <c r="C18" s="65"/>
      <c r="D18" s="62"/>
      <c r="E18" s="112">
        <f t="shared" si="0"/>
        <v>0</v>
      </c>
      <c r="F18" s="93"/>
      <c r="G18" s="63">
        <v>0</v>
      </c>
      <c r="H18" s="64">
        <f t="shared" si="1"/>
        <v>0</v>
      </c>
      <c r="I18" s="49"/>
    </row>
    <row r="19" spans="1:9" x14ac:dyDescent="0.3">
      <c r="A19" s="59"/>
      <c r="B19" s="60"/>
      <c r="C19" s="61"/>
      <c r="D19" s="62"/>
      <c r="E19" s="112">
        <f t="shared" si="0"/>
        <v>0</v>
      </c>
      <c r="F19" s="93"/>
      <c r="G19" s="63">
        <v>0</v>
      </c>
      <c r="H19" s="64">
        <f t="shared" si="1"/>
        <v>0</v>
      </c>
    </row>
    <row r="20" spans="1:9" x14ac:dyDescent="0.3">
      <c r="A20" s="59"/>
      <c r="B20" s="60"/>
      <c r="C20" s="61"/>
      <c r="D20" s="62"/>
      <c r="E20" s="112">
        <f t="shared" si="0"/>
        <v>0</v>
      </c>
      <c r="F20" s="93"/>
      <c r="G20" s="63">
        <v>0</v>
      </c>
      <c r="H20" s="64">
        <f t="shared" si="1"/>
        <v>0</v>
      </c>
    </row>
    <row r="21" spans="1:9" x14ac:dyDescent="0.3">
      <c r="A21" s="59"/>
      <c r="B21" s="60"/>
      <c r="C21" s="61"/>
      <c r="D21" s="62"/>
      <c r="E21" s="112">
        <f t="shared" si="0"/>
        <v>0</v>
      </c>
      <c r="F21" s="93"/>
      <c r="G21" s="63">
        <v>0</v>
      </c>
      <c r="H21" s="64">
        <f t="shared" si="1"/>
        <v>0</v>
      </c>
    </row>
    <row r="22" spans="1:9" ht="17.25" thickBot="1" x14ac:dyDescent="0.35">
      <c r="A22" s="66"/>
      <c r="B22" s="67"/>
      <c r="C22" s="68"/>
      <c r="D22" s="69"/>
      <c r="E22" s="113">
        <f>ROUND(C22*D22,2)</f>
        <v>0</v>
      </c>
      <c r="F22" s="94"/>
      <c r="G22" s="70">
        <v>0</v>
      </c>
      <c r="H22" s="71">
        <f t="shared" si="1"/>
        <v>0</v>
      </c>
    </row>
    <row r="23" spans="1:9" ht="18" thickTop="1" thickBot="1" x14ac:dyDescent="0.35">
      <c r="A23" s="198" t="s">
        <v>114</v>
      </c>
      <c r="B23" s="199"/>
      <c r="C23" s="199"/>
      <c r="D23" s="72">
        <f>SUM(D6:D22)</f>
        <v>0</v>
      </c>
      <c r="E23" s="73">
        <f>SUM(E6:E22)</f>
        <v>0</v>
      </c>
      <c r="F23" s="73">
        <f>SUM(F6:F22)</f>
        <v>0</v>
      </c>
      <c r="G23" s="73">
        <f>SUM(G6:G22)</f>
        <v>0</v>
      </c>
      <c r="H23" s="74">
        <f>SUM(H6:H22)</f>
        <v>0</v>
      </c>
    </row>
    <row r="24" spans="1:9" x14ac:dyDescent="0.3">
      <c r="D24" s="49"/>
      <c r="E24" s="49"/>
      <c r="F24" s="49"/>
      <c r="G24" s="49"/>
      <c r="H24" s="49"/>
    </row>
    <row r="25" spans="1:9" x14ac:dyDescent="0.3">
      <c r="D25" s="49"/>
      <c r="E25" s="49"/>
      <c r="F25" s="49"/>
      <c r="G25" s="49"/>
      <c r="H25" s="49"/>
    </row>
    <row r="26" spans="1:9" x14ac:dyDescent="0.3">
      <c r="D26" s="49"/>
      <c r="E26" s="49"/>
      <c r="F26" s="49"/>
      <c r="G26" s="49"/>
      <c r="H26" s="49"/>
    </row>
  </sheetData>
  <sheetProtection algorithmName="SHA-512" hashValue="ldtBKfQBqdca4BIZCCrSo2JDn4xXnO0xLZu1IoyKpX2ZGtwi5wJpvYHLCBPNI4UeNKhfuQcTfFKeIIu2uCnXxQ==" saltValue="mm0IPm+in0X5puKIRlSwXw==" spinCount="100000" sheet="1" objects="1" scenarios="1"/>
  <sortState xmlns:xlrd2="http://schemas.microsoft.com/office/spreadsheetml/2017/richdata2" ref="A6:I20">
    <sortCondition ref="A6:A20"/>
  </sortState>
  <mergeCells count="8">
    <mergeCell ref="A23:C23"/>
    <mergeCell ref="A4:H4"/>
    <mergeCell ref="A1:B1"/>
    <mergeCell ref="A2:B2"/>
    <mergeCell ref="A3:B3"/>
    <mergeCell ref="C1:H1"/>
    <mergeCell ref="C2:H2"/>
    <mergeCell ref="C3:H3"/>
  </mergeCells>
  <pageMargins left="0.7" right="0.7" top="0.75" bottom="0.75" header="0.3" footer="0.3"/>
  <pageSetup scale="92" orientation="landscape" r:id="rId1"/>
  <headerFooter scaleWithDoc="0">
    <oddHeader>&amp;C&amp;"Arial,Bold"&amp;14Direct Labor Detail Worksheet</oddHeader>
    <oddFooter>&amp;L&amp;P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9C30F-CA1C-4E58-B909-3BD9778F6A78}">
  <sheetPr>
    <pageSetUpPr fitToPage="1"/>
  </sheetPr>
  <dimension ref="A1:N87"/>
  <sheetViews>
    <sheetView view="pageBreakPreview" topLeftCell="A4" zoomScaleNormal="100" zoomScaleSheetLayoutView="100" workbookViewId="0">
      <selection activeCell="D13" sqref="D13:E13"/>
    </sheetView>
  </sheetViews>
  <sheetFormatPr defaultRowHeight="16.5" x14ac:dyDescent="0.3"/>
  <cols>
    <col min="1" max="1" width="12.77734375" style="17" customWidth="1"/>
    <col min="2" max="2" width="15.77734375" style="17" customWidth="1"/>
    <col min="3" max="3" width="10.77734375" style="17" customWidth="1"/>
    <col min="4" max="5" width="15.77734375" style="17" customWidth="1"/>
    <col min="6" max="6" width="14.109375" style="17" customWidth="1"/>
    <col min="7" max="7" width="9.77734375" style="17" customWidth="1"/>
    <col min="8" max="8" width="7.6640625" style="17" customWidth="1"/>
    <col min="9" max="10" width="13.5546875" style="17" customWidth="1"/>
    <col min="11" max="11" width="14.21875" style="17" customWidth="1"/>
    <col min="12" max="12" width="12.77734375" style="17" customWidth="1"/>
    <col min="13" max="16384" width="8.88671875" style="17"/>
  </cols>
  <sheetData>
    <row r="1" spans="1:14" x14ac:dyDescent="0.3">
      <c r="A1" s="201" t="str">
        <f>+'Invoice Summary'!A2</f>
        <v>Agreement Number:</v>
      </c>
      <c r="B1" s="201"/>
      <c r="C1" s="205">
        <f>+'Invoice Summary'!C1</f>
        <v>0</v>
      </c>
      <c r="D1" s="206"/>
      <c r="E1" s="207"/>
    </row>
    <row r="2" spans="1:14" x14ac:dyDescent="0.3">
      <c r="A2" s="201" t="str">
        <f>+'Invoice Summary'!A3</f>
        <v>Invoice Number:</v>
      </c>
      <c r="B2" s="201"/>
      <c r="C2" s="208">
        <f>+'Invoice Summary'!C3</f>
        <v>0</v>
      </c>
      <c r="D2" s="209"/>
      <c r="E2" s="210"/>
    </row>
    <row r="3" spans="1:14" x14ac:dyDescent="0.3">
      <c r="A3" s="201" t="str">
        <f>+'Invoice Summary'!A4</f>
        <v>Period covered by this request:</v>
      </c>
      <c r="B3" s="201"/>
      <c r="C3" s="205">
        <f>+'Invoice Summary'!C4</f>
        <v>0</v>
      </c>
      <c r="D3" s="206"/>
      <c r="E3" s="207"/>
    </row>
    <row r="4" spans="1:14" ht="35.25" customHeight="1" x14ac:dyDescent="0.3"/>
    <row r="5" spans="1:14" ht="20.25" customHeight="1" x14ac:dyDescent="0.35">
      <c r="A5" s="214" t="s">
        <v>97</v>
      </c>
      <c r="B5" s="215"/>
      <c r="C5" s="215"/>
      <c r="D5" s="215"/>
      <c r="E5" s="215"/>
      <c r="F5" s="215"/>
      <c r="G5" s="215"/>
      <c r="H5" s="215"/>
      <c r="I5" s="215"/>
      <c r="J5" s="215"/>
      <c r="K5" s="215"/>
      <c r="L5" s="216"/>
    </row>
    <row r="6" spans="1:14" s="76" customFormat="1" ht="66" x14ac:dyDescent="0.2">
      <c r="A6" s="75" t="s">
        <v>67</v>
      </c>
      <c r="B6" s="203" t="s">
        <v>115</v>
      </c>
      <c r="C6" s="204"/>
      <c r="D6" s="203" t="s">
        <v>116</v>
      </c>
      <c r="E6" s="204"/>
      <c r="F6" s="75" t="s">
        <v>117</v>
      </c>
      <c r="G6" s="75" t="s">
        <v>118</v>
      </c>
      <c r="H6" s="75" t="s">
        <v>119</v>
      </c>
      <c r="I6" s="75" t="s">
        <v>120</v>
      </c>
      <c r="J6" s="75" t="s">
        <v>93</v>
      </c>
      <c r="K6" s="75" t="s">
        <v>121</v>
      </c>
      <c r="L6" s="75" t="s">
        <v>58</v>
      </c>
    </row>
    <row r="7" spans="1:14" ht="20.100000000000001" customHeight="1" x14ac:dyDescent="0.3">
      <c r="A7" s="114"/>
      <c r="B7" s="211"/>
      <c r="C7" s="211"/>
      <c r="D7" s="211"/>
      <c r="E7" s="211"/>
      <c r="F7" s="115"/>
      <c r="G7" s="115"/>
      <c r="H7" s="115"/>
      <c r="I7" s="150">
        <f>ROUND(G7*H7,2)</f>
        <v>0</v>
      </c>
      <c r="J7" s="81"/>
      <c r="K7" s="118"/>
      <c r="L7" s="150">
        <f>I7-K7</f>
        <v>0</v>
      </c>
      <c r="M7" s="49"/>
      <c r="N7" s="49"/>
    </row>
    <row r="8" spans="1:14" ht="20.100000000000001" customHeight="1" x14ac:dyDescent="0.3">
      <c r="A8" s="114"/>
      <c r="B8" s="211"/>
      <c r="C8" s="211"/>
      <c r="D8" s="211"/>
      <c r="E8" s="211"/>
      <c r="F8" s="115"/>
      <c r="G8" s="115"/>
      <c r="H8" s="115"/>
      <c r="I8" s="150">
        <f t="shared" ref="I8:I22" si="0">ROUND(G8*H8,2)</f>
        <v>0</v>
      </c>
      <c r="J8" s="81"/>
      <c r="K8" s="118"/>
      <c r="L8" s="150">
        <f t="shared" ref="L8:L22" si="1">I8-K8</f>
        <v>0</v>
      </c>
      <c r="M8" s="49"/>
      <c r="N8" s="49"/>
    </row>
    <row r="9" spans="1:14" ht="20.100000000000001" customHeight="1" x14ac:dyDescent="0.3">
      <c r="A9" s="114"/>
      <c r="B9" s="211"/>
      <c r="C9" s="211"/>
      <c r="D9" s="211"/>
      <c r="E9" s="211"/>
      <c r="F9" s="115"/>
      <c r="G9" s="115"/>
      <c r="H9" s="115"/>
      <c r="I9" s="150">
        <f t="shared" si="0"/>
        <v>0</v>
      </c>
      <c r="J9" s="81"/>
      <c r="K9" s="118"/>
      <c r="L9" s="150">
        <f t="shared" si="1"/>
        <v>0</v>
      </c>
      <c r="M9" s="49"/>
      <c r="N9" s="49"/>
    </row>
    <row r="10" spans="1:14" ht="20.100000000000001" customHeight="1" x14ac:dyDescent="0.3">
      <c r="A10" s="114"/>
      <c r="B10" s="211"/>
      <c r="C10" s="211"/>
      <c r="D10" s="211"/>
      <c r="E10" s="211"/>
      <c r="F10" s="115"/>
      <c r="G10" s="115"/>
      <c r="H10" s="115"/>
      <c r="I10" s="150">
        <f t="shared" si="0"/>
        <v>0</v>
      </c>
      <c r="J10" s="81"/>
      <c r="K10" s="118"/>
      <c r="L10" s="150">
        <f t="shared" si="1"/>
        <v>0</v>
      </c>
      <c r="M10" s="49"/>
      <c r="N10" s="49"/>
    </row>
    <row r="11" spans="1:14" ht="20.100000000000001" customHeight="1" x14ac:dyDescent="0.3">
      <c r="A11" s="114"/>
      <c r="B11" s="211"/>
      <c r="C11" s="211"/>
      <c r="D11" s="211"/>
      <c r="E11" s="211"/>
      <c r="F11" s="115"/>
      <c r="G11" s="115"/>
      <c r="H11" s="115"/>
      <c r="I11" s="150">
        <f t="shared" si="0"/>
        <v>0</v>
      </c>
      <c r="J11" s="81"/>
      <c r="K11" s="118"/>
      <c r="L11" s="150">
        <f t="shared" si="1"/>
        <v>0</v>
      </c>
      <c r="M11" s="49"/>
      <c r="N11" s="49"/>
    </row>
    <row r="12" spans="1:14" ht="20.100000000000001" customHeight="1" x14ac:dyDescent="0.3">
      <c r="A12" s="114"/>
      <c r="B12" s="211"/>
      <c r="C12" s="211"/>
      <c r="D12" s="211"/>
      <c r="E12" s="211"/>
      <c r="F12" s="115"/>
      <c r="G12" s="115"/>
      <c r="H12" s="115"/>
      <c r="I12" s="150">
        <f t="shared" si="0"/>
        <v>0</v>
      </c>
      <c r="J12" s="81"/>
      <c r="K12" s="118"/>
      <c r="L12" s="150">
        <f t="shared" si="1"/>
        <v>0</v>
      </c>
      <c r="M12" s="49"/>
      <c r="N12" s="49"/>
    </row>
    <row r="13" spans="1:14" ht="20.100000000000001" customHeight="1" x14ac:dyDescent="0.3">
      <c r="A13" s="114"/>
      <c r="B13" s="211"/>
      <c r="C13" s="211"/>
      <c r="D13" s="211"/>
      <c r="E13" s="211"/>
      <c r="F13" s="115"/>
      <c r="G13" s="115"/>
      <c r="H13" s="115"/>
      <c r="I13" s="150">
        <f t="shared" si="0"/>
        <v>0</v>
      </c>
      <c r="J13" s="81"/>
      <c r="K13" s="118"/>
      <c r="L13" s="150">
        <f t="shared" si="1"/>
        <v>0</v>
      </c>
      <c r="M13" s="49"/>
      <c r="N13" s="49"/>
    </row>
    <row r="14" spans="1:14" ht="20.100000000000001" customHeight="1" x14ac:dyDescent="0.3">
      <c r="A14" s="114"/>
      <c r="B14" s="211"/>
      <c r="C14" s="211"/>
      <c r="D14" s="211"/>
      <c r="E14" s="211"/>
      <c r="F14" s="115"/>
      <c r="G14" s="115"/>
      <c r="H14" s="115"/>
      <c r="I14" s="150">
        <f t="shared" si="0"/>
        <v>0</v>
      </c>
      <c r="J14" s="81"/>
      <c r="K14" s="118"/>
      <c r="L14" s="150">
        <f t="shared" si="1"/>
        <v>0</v>
      </c>
      <c r="M14" s="49"/>
      <c r="N14" s="49"/>
    </row>
    <row r="15" spans="1:14" ht="20.100000000000001" customHeight="1" x14ac:dyDescent="0.3">
      <c r="A15" s="114"/>
      <c r="B15" s="211"/>
      <c r="C15" s="211"/>
      <c r="D15" s="211"/>
      <c r="E15" s="211"/>
      <c r="F15" s="115"/>
      <c r="G15" s="115"/>
      <c r="H15" s="115"/>
      <c r="I15" s="150">
        <f t="shared" si="0"/>
        <v>0</v>
      </c>
      <c r="J15" s="81"/>
      <c r="K15" s="118"/>
      <c r="L15" s="150">
        <f t="shared" si="1"/>
        <v>0</v>
      </c>
      <c r="M15" s="49"/>
      <c r="N15" s="49"/>
    </row>
    <row r="16" spans="1:14" ht="20.100000000000001" customHeight="1" x14ac:dyDescent="0.3">
      <c r="A16" s="114"/>
      <c r="B16" s="211"/>
      <c r="C16" s="211"/>
      <c r="D16" s="211"/>
      <c r="E16" s="211"/>
      <c r="F16" s="115"/>
      <c r="G16" s="115"/>
      <c r="H16" s="115"/>
      <c r="I16" s="150">
        <f t="shared" si="0"/>
        <v>0</v>
      </c>
      <c r="J16" s="81"/>
      <c r="K16" s="118"/>
      <c r="L16" s="150">
        <f t="shared" si="1"/>
        <v>0</v>
      </c>
      <c r="M16" s="49"/>
      <c r="N16" s="49"/>
    </row>
    <row r="17" spans="1:14" ht="20.100000000000001" customHeight="1" x14ac:dyDescent="0.3">
      <c r="A17" s="114"/>
      <c r="B17" s="211"/>
      <c r="C17" s="211"/>
      <c r="D17" s="211"/>
      <c r="E17" s="211"/>
      <c r="F17" s="115"/>
      <c r="G17" s="115"/>
      <c r="H17" s="115"/>
      <c r="I17" s="150">
        <f t="shared" si="0"/>
        <v>0</v>
      </c>
      <c r="J17" s="81"/>
      <c r="K17" s="118"/>
      <c r="L17" s="150">
        <f t="shared" si="1"/>
        <v>0</v>
      </c>
      <c r="M17" s="49"/>
      <c r="N17" s="49"/>
    </row>
    <row r="18" spans="1:14" ht="20.100000000000001" customHeight="1" x14ac:dyDescent="0.3">
      <c r="A18" s="114"/>
      <c r="B18" s="211"/>
      <c r="C18" s="211"/>
      <c r="D18" s="211"/>
      <c r="E18" s="211"/>
      <c r="F18" s="115"/>
      <c r="G18" s="115"/>
      <c r="H18" s="115"/>
      <c r="I18" s="150">
        <f t="shared" si="0"/>
        <v>0</v>
      </c>
      <c r="J18" s="81"/>
      <c r="K18" s="118"/>
      <c r="L18" s="150">
        <f t="shared" si="1"/>
        <v>0</v>
      </c>
      <c r="M18" s="49"/>
      <c r="N18" s="49"/>
    </row>
    <row r="19" spans="1:14" ht="20.100000000000001" customHeight="1" x14ac:dyDescent="0.3">
      <c r="A19" s="114"/>
      <c r="B19" s="211"/>
      <c r="C19" s="211"/>
      <c r="D19" s="211"/>
      <c r="E19" s="211"/>
      <c r="F19" s="115"/>
      <c r="G19" s="115"/>
      <c r="H19" s="115"/>
      <c r="I19" s="150">
        <f t="shared" si="0"/>
        <v>0</v>
      </c>
      <c r="J19" s="81"/>
      <c r="K19" s="118"/>
      <c r="L19" s="150">
        <f t="shared" si="1"/>
        <v>0</v>
      </c>
      <c r="M19" s="49"/>
      <c r="N19" s="49"/>
    </row>
    <row r="20" spans="1:14" ht="20.100000000000001" customHeight="1" x14ac:dyDescent="0.3">
      <c r="A20" s="114"/>
      <c r="B20" s="211"/>
      <c r="C20" s="211"/>
      <c r="D20" s="211"/>
      <c r="E20" s="211"/>
      <c r="F20" s="115"/>
      <c r="G20" s="115"/>
      <c r="H20" s="115"/>
      <c r="I20" s="150">
        <f t="shared" si="0"/>
        <v>0</v>
      </c>
      <c r="J20" s="81"/>
      <c r="K20" s="118"/>
      <c r="L20" s="150">
        <f t="shared" si="1"/>
        <v>0</v>
      </c>
      <c r="M20" s="49"/>
      <c r="N20" s="49"/>
    </row>
    <row r="21" spans="1:14" ht="20.100000000000001" customHeight="1" x14ac:dyDescent="0.3">
      <c r="A21" s="114"/>
      <c r="B21" s="211"/>
      <c r="C21" s="211"/>
      <c r="D21" s="211"/>
      <c r="E21" s="211"/>
      <c r="F21" s="115"/>
      <c r="G21" s="115"/>
      <c r="H21" s="115"/>
      <c r="I21" s="150">
        <f t="shared" si="0"/>
        <v>0</v>
      </c>
      <c r="J21" s="81"/>
      <c r="K21" s="118"/>
      <c r="L21" s="150">
        <f t="shared" si="1"/>
        <v>0</v>
      </c>
      <c r="M21" s="49"/>
      <c r="N21" s="49"/>
    </row>
    <row r="22" spans="1:14" ht="20.100000000000001" customHeight="1" thickBot="1" x14ac:dyDescent="0.35">
      <c r="A22" s="116"/>
      <c r="B22" s="212"/>
      <c r="C22" s="212"/>
      <c r="D22" s="212"/>
      <c r="E22" s="212"/>
      <c r="F22" s="117"/>
      <c r="G22" s="117"/>
      <c r="H22" s="117"/>
      <c r="I22" s="151">
        <f t="shared" si="0"/>
        <v>0</v>
      </c>
      <c r="J22" s="95"/>
      <c r="K22" s="119"/>
      <c r="L22" s="151">
        <f t="shared" si="1"/>
        <v>0</v>
      </c>
      <c r="M22" s="49"/>
      <c r="N22" s="49"/>
    </row>
    <row r="23" spans="1:14" ht="17.25" thickTop="1" x14ac:dyDescent="0.3">
      <c r="A23" s="213" t="s">
        <v>122</v>
      </c>
      <c r="B23" s="213"/>
      <c r="C23" s="213"/>
      <c r="D23" s="213"/>
      <c r="E23" s="213"/>
      <c r="F23" s="213"/>
      <c r="G23" s="213"/>
      <c r="H23" s="213"/>
      <c r="I23" s="152">
        <f>SUM(I7:I22)</f>
        <v>0</v>
      </c>
      <c r="J23" s="152">
        <f>SUM(J7:J22)</f>
        <v>0</v>
      </c>
      <c r="K23" s="152">
        <f>SUM(K7:K22)</f>
        <v>0</v>
      </c>
      <c r="L23" s="152">
        <f>SUM(L7:L22)</f>
        <v>0</v>
      </c>
    </row>
    <row r="24" spans="1:14" x14ac:dyDescent="0.3">
      <c r="A24" s="77"/>
      <c r="F24" s="49"/>
      <c r="G24" s="49"/>
      <c r="H24" s="49"/>
    </row>
    <row r="25" spans="1:14" x14ac:dyDescent="0.3">
      <c r="A25" s="77"/>
      <c r="F25" s="49"/>
      <c r="G25" s="49"/>
      <c r="H25" s="49"/>
    </row>
    <row r="26" spans="1:14" x14ac:dyDescent="0.3">
      <c r="A26" s="77"/>
      <c r="F26" s="49"/>
      <c r="G26" s="49"/>
      <c r="H26" s="49"/>
    </row>
    <row r="27" spans="1:14" x14ac:dyDescent="0.3">
      <c r="A27" s="77"/>
      <c r="F27" s="49"/>
      <c r="G27" s="49"/>
      <c r="H27" s="49"/>
    </row>
    <row r="28" spans="1:14" x14ac:dyDescent="0.3">
      <c r="A28" s="77"/>
      <c r="F28" s="49"/>
      <c r="G28" s="49"/>
      <c r="H28" s="49"/>
    </row>
    <row r="29" spans="1:14" x14ac:dyDescent="0.3">
      <c r="A29" s="77"/>
      <c r="F29" s="49"/>
      <c r="G29" s="49"/>
      <c r="H29" s="49"/>
    </row>
    <row r="30" spans="1:14" x14ac:dyDescent="0.3">
      <c r="A30" s="77"/>
      <c r="F30" s="49"/>
      <c r="G30" s="49"/>
      <c r="H30" s="49"/>
    </row>
    <row r="31" spans="1:14" x14ac:dyDescent="0.3">
      <c r="A31" s="77"/>
      <c r="F31" s="49"/>
      <c r="G31" s="49"/>
      <c r="H31" s="49"/>
    </row>
    <row r="32" spans="1:14" x14ac:dyDescent="0.3">
      <c r="A32" s="77"/>
      <c r="F32" s="49"/>
      <c r="G32" s="49"/>
      <c r="H32" s="49"/>
    </row>
    <row r="33" spans="1:8" x14ac:dyDescent="0.3">
      <c r="A33" s="77"/>
      <c r="F33" s="49"/>
      <c r="G33" s="49"/>
      <c r="H33" s="49"/>
    </row>
    <row r="34" spans="1:8" x14ac:dyDescent="0.3">
      <c r="A34" s="77"/>
      <c r="F34" s="49"/>
      <c r="G34" s="49"/>
      <c r="H34" s="49"/>
    </row>
    <row r="35" spans="1:8" x14ac:dyDescent="0.3">
      <c r="A35" s="77"/>
      <c r="F35" s="49"/>
      <c r="G35" s="49"/>
      <c r="H35" s="49"/>
    </row>
    <row r="36" spans="1:8" x14ac:dyDescent="0.3">
      <c r="A36" s="77"/>
      <c r="F36" s="49"/>
      <c r="G36" s="49"/>
      <c r="H36" s="49"/>
    </row>
    <row r="37" spans="1:8" x14ac:dyDescent="0.3">
      <c r="A37" s="77"/>
      <c r="F37" s="49"/>
      <c r="G37" s="49"/>
      <c r="H37" s="49"/>
    </row>
    <row r="38" spans="1:8" x14ac:dyDescent="0.3">
      <c r="A38" s="77"/>
      <c r="F38" s="49"/>
      <c r="G38" s="49"/>
      <c r="H38" s="49"/>
    </row>
    <row r="39" spans="1:8" x14ac:dyDescent="0.3">
      <c r="A39" s="77"/>
      <c r="F39" s="49"/>
      <c r="G39" s="49"/>
      <c r="H39" s="49"/>
    </row>
    <row r="40" spans="1:8" x14ac:dyDescent="0.3">
      <c r="A40" s="77"/>
      <c r="F40" s="49"/>
      <c r="G40" s="49"/>
      <c r="H40" s="49"/>
    </row>
    <row r="41" spans="1:8" x14ac:dyDescent="0.3">
      <c r="A41" s="77"/>
      <c r="F41" s="49"/>
      <c r="G41" s="49"/>
      <c r="H41" s="49"/>
    </row>
    <row r="42" spans="1:8" x14ac:dyDescent="0.3">
      <c r="A42" s="77"/>
      <c r="F42" s="49"/>
      <c r="G42" s="49"/>
      <c r="H42" s="49"/>
    </row>
    <row r="43" spans="1:8" x14ac:dyDescent="0.3">
      <c r="A43" s="77"/>
      <c r="F43" s="49"/>
      <c r="G43" s="49"/>
      <c r="H43" s="49"/>
    </row>
    <row r="44" spans="1:8" x14ac:dyDescent="0.3">
      <c r="A44" s="77"/>
      <c r="F44" s="49"/>
      <c r="G44" s="49"/>
      <c r="H44" s="49"/>
    </row>
    <row r="45" spans="1:8" x14ac:dyDescent="0.3">
      <c r="A45" s="77"/>
      <c r="F45" s="49"/>
      <c r="G45" s="49"/>
      <c r="H45" s="49"/>
    </row>
    <row r="46" spans="1:8" x14ac:dyDescent="0.3">
      <c r="A46" s="77"/>
      <c r="F46" s="49"/>
      <c r="G46" s="49"/>
      <c r="H46" s="49"/>
    </row>
    <row r="47" spans="1:8" x14ac:dyDescent="0.3">
      <c r="A47" s="77"/>
      <c r="F47" s="49"/>
      <c r="G47" s="49"/>
      <c r="H47" s="49"/>
    </row>
    <row r="48" spans="1:8" x14ac:dyDescent="0.3">
      <c r="A48" s="77"/>
      <c r="F48" s="49"/>
      <c r="G48" s="49"/>
      <c r="H48" s="49"/>
    </row>
    <row r="49" spans="1:8" x14ac:dyDescent="0.3">
      <c r="A49" s="77"/>
      <c r="F49" s="49"/>
      <c r="G49" s="49"/>
      <c r="H49" s="49"/>
    </row>
    <row r="50" spans="1:8" x14ac:dyDescent="0.3">
      <c r="A50" s="77"/>
    </row>
    <row r="51" spans="1:8" x14ac:dyDescent="0.3">
      <c r="A51" s="77"/>
    </row>
    <row r="52" spans="1:8" x14ac:dyDescent="0.3">
      <c r="A52" s="77"/>
    </row>
    <row r="53" spans="1:8" x14ac:dyDescent="0.3">
      <c r="A53" s="77"/>
    </row>
    <row r="54" spans="1:8" x14ac:dyDescent="0.3">
      <c r="A54" s="77"/>
    </row>
    <row r="55" spans="1:8" x14ac:dyDescent="0.3">
      <c r="A55" s="77"/>
    </row>
    <row r="56" spans="1:8" x14ac:dyDescent="0.3">
      <c r="A56" s="77"/>
    </row>
    <row r="57" spans="1:8" x14ac:dyDescent="0.3">
      <c r="A57" s="77"/>
    </row>
    <row r="58" spans="1:8" x14ac:dyDescent="0.3">
      <c r="A58" s="77"/>
    </row>
    <row r="59" spans="1:8" x14ac:dyDescent="0.3">
      <c r="A59" s="77"/>
    </row>
    <row r="60" spans="1:8" x14ac:dyDescent="0.3">
      <c r="A60" s="77"/>
    </row>
    <row r="61" spans="1:8" x14ac:dyDescent="0.3">
      <c r="A61" s="77"/>
    </row>
    <row r="62" spans="1:8" x14ac:dyDescent="0.3">
      <c r="A62" s="77"/>
    </row>
    <row r="63" spans="1:8" x14ac:dyDescent="0.3">
      <c r="A63" s="77"/>
    </row>
    <row r="64" spans="1:8" x14ac:dyDescent="0.3">
      <c r="A64" s="77"/>
    </row>
    <row r="65" spans="1:1" x14ac:dyDescent="0.3">
      <c r="A65" s="77"/>
    </row>
    <row r="66" spans="1:1" x14ac:dyDescent="0.3">
      <c r="A66" s="77"/>
    </row>
    <row r="67" spans="1:1" x14ac:dyDescent="0.3">
      <c r="A67" s="77"/>
    </row>
    <row r="68" spans="1:1" x14ac:dyDescent="0.3">
      <c r="A68" s="77"/>
    </row>
    <row r="69" spans="1:1" x14ac:dyDescent="0.3">
      <c r="A69" s="77"/>
    </row>
    <row r="70" spans="1:1" x14ac:dyDescent="0.3">
      <c r="A70" s="77"/>
    </row>
    <row r="71" spans="1:1" x14ac:dyDescent="0.3">
      <c r="A71" s="77"/>
    </row>
    <row r="72" spans="1:1" x14ac:dyDescent="0.3">
      <c r="A72" s="77"/>
    </row>
    <row r="73" spans="1:1" x14ac:dyDescent="0.3">
      <c r="A73" s="77"/>
    </row>
    <row r="74" spans="1:1" x14ac:dyDescent="0.3">
      <c r="A74" s="77"/>
    </row>
    <row r="75" spans="1:1" x14ac:dyDescent="0.3">
      <c r="A75" s="77"/>
    </row>
    <row r="76" spans="1:1" x14ac:dyDescent="0.3">
      <c r="A76" s="77"/>
    </row>
    <row r="77" spans="1:1" x14ac:dyDescent="0.3">
      <c r="A77" s="77"/>
    </row>
    <row r="78" spans="1:1" x14ac:dyDescent="0.3">
      <c r="A78" s="77"/>
    </row>
    <row r="79" spans="1:1" x14ac:dyDescent="0.3">
      <c r="A79" s="77"/>
    </row>
    <row r="80" spans="1:1" x14ac:dyDescent="0.3">
      <c r="A80" s="77"/>
    </row>
    <row r="81" spans="1:1" x14ac:dyDescent="0.3">
      <c r="A81" s="77"/>
    </row>
    <row r="82" spans="1:1" x14ac:dyDescent="0.3">
      <c r="A82" s="77"/>
    </row>
    <row r="83" spans="1:1" x14ac:dyDescent="0.3">
      <c r="A83" s="77"/>
    </row>
    <row r="84" spans="1:1" x14ac:dyDescent="0.3">
      <c r="A84" s="77"/>
    </row>
    <row r="85" spans="1:1" x14ac:dyDescent="0.3">
      <c r="A85" s="77"/>
    </row>
    <row r="86" spans="1:1" x14ac:dyDescent="0.3">
      <c r="A86" s="77"/>
    </row>
    <row r="87" spans="1:1" x14ac:dyDescent="0.3">
      <c r="A87" s="77"/>
    </row>
  </sheetData>
  <sheetProtection algorithmName="SHA-512" hashValue="v3p5fou/aTxiqUYqxMiC5K+GQJjkrggfpm8qwRrQ4RhXxK3z2QUHCwl3ai0A5BGrdTJEBvGg0U1hoheEnDBUIA==" saltValue="iCSBk6zeACT6nl5Quelq9Q==" spinCount="100000" sheet="1" objects="1" scenarios="1"/>
  <mergeCells count="42">
    <mergeCell ref="B22:C22"/>
    <mergeCell ref="D22:E22"/>
    <mergeCell ref="A23:H23"/>
    <mergeCell ref="A5:L5"/>
    <mergeCell ref="B19:C19"/>
    <mergeCell ref="D19:E19"/>
    <mergeCell ref="B20:C20"/>
    <mergeCell ref="D20:E20"/>
    <mergeCell ref="B21:C21"/>
    <mergeCell ref="D21:E21"/>
    <mergeCell ref="B16:C16"/>
    <mergeCell ref="D16:E16"/>
    <mergeCell ref="B17:C17"/>
    <mergeCell ref="D17:E17"/>
    <mergeCell ref="B18:C18"/>
    <mergeCell ref="D18:E18"/>
    <mergeCell ref="B13:C13"/>
    <mergeCell ref="D13:E13"/>
    <mergeCell ref="B14:C14"/>
    <mergeCell ref="D14:E14"/>
    <mergeCell ref="B15:C15"/>
    <mergeCell ref="D15:E15"/>
    <mergeCell ref="B10:C10"/>
    <mergeCell ref="D10:E10"/>
    <mergeCell ref="B11:C11"/>
    <mergeCell ref="D11:E11"/>
    <mergeCell ref="B12:C12"/>
    <mergeCell ref="D12:E12"/>
    <mergeCell ref="B7:C7"/>
    <mergeCell ref="D7:E7"/>
    <mergeCell ref="B8:C8"/>
    <mergeCell ref="D8:E8"/>
    <mergeCell ref="B9:C9"/>
    <mergeCell ref="D9:E9"/>
    <mergeCell ref="B6:C6"/>
    <mergeCell ref="D6:E6"/>
    <mergeCell ref="A1:B1"/>
    <mergeCell ref="C1:E1"/>
    <mergeCell ref="A2:B2"/>
    <mergeCell ref="C2:E2"/>
    <mergeCell ref="A3:B3"/>
    <mergeCell ref="C3:E3"/>
  </mergeCells>
  <printOptions horizontalCentered="1"/>
  <pageMargins left="0.7" right="0.7" top="0.75" bottom="0.75" header="0.3" footer="0.3"/>
  <pageSetup scale="66"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01AC8-49A4-411F-A7D8-89C22DC04DC3}">
  <sheetPr>
    <pageSetUpPr fitToPage="1"/>
  </sheetPr>
  <dimension ref="A1:N87"/>
  <sheetViews>
    <sheetView view="pageBreakPreview" topLeftCell="A4" zoomScale="115" zoomScaleNormal="100" zoomScaleSheetLayoutView="115" workbookViewId="0">
      <selection activeCell="I7" sqref="I7"/>
    </sheetView>
  </sheetViews>
  <sheetFormatPr defaultRowHeight="16.5" x14ac:dyDescent="0.3"/>
  <cols>
    <col min="1" max="1" width="12.77734375" style="17" customWidth="1"/>
    <col min="2" max="2" width="15.77734375" style="17" customWidth="1"/>
    <col min="3" max="3" width="10.77734375" style="17" customWidth="1"/>
    <col min="4" max="6" width="15.77734375" style="17" customWidth="1"/>
    <col min="7" max="8" width="9.77734375" style="17" customWidth="1"/>
    <col min="9" max="10" width="13" style="17" customWidth="1"/>
    <col min="11" max="11" width="13.88671875" style="17" customWidth="1"/>
    <col min="12" max="12" width="12.77734375" style="17" customWidth="1"/>
    <col min="13" max="16384" width="8.88671875" style="17"/>
  </cols>
  <sheetData>
    <row r="1" spans="1:14" x14ac:dyDescent="0.3">
      <c r="A1" s="201" t="str">
        <f>+'Invoice Summary'!A2</f>
        <v>Agreement Number:</v>
      </c>
      <c r="B1" s="201"/>
      <c r="C1" s="205">
        <f>+'Invoice Summary'!C1</f>
        <v>0</v>
      </c>
      <c r="D1" s="206"/>
      <c r="E1" s="207"/>
    </row>
    <row r="2" spans="1:14" x14ac:dyDescent="0.3">
      <c r="A2" s="201" t="str">
        <f>+'Invoice Summary'!A3</f>
        <v>Invoice Number:</v>
      </c>
      <c r="B2" s="201"/>
      <c r="C2" s="208">
        <f>+'Invoice Summary'!C3</f>
        <v>0</v>
      </c>
      <c r="D2" s="209"/>
      <c r="E2" s="210"/>
    </row>
    <row r="3" spans="1:14" x14ac:dyDescent="0.3">
      <c r="A3" s="201" t="str">
        <f>+'Invoice Summary'!A4</f>
        <v>Period covered by this request:</v>
      </c>
      <c r="B3" s="201"/>
      <c r="C3" s="205">
        <f>+'Invoice Summary'!C4</f>
        <v>0</v>
      </c>
      <c r="D3" s="206"/>
      <c r="E3" s="207"/>
    </row>
    <row r="4" spans="1:14" ht="38.25" customHeight="1" x14ac:dyDescent="0.3"/>
    <row r="5" spans="1:14" ht="20.25" customHeight="1" x14ac:dyDescent="0.35">
      <c r="A5" s="218" t="s">
        <v>123</v>
      </c>
      <c r="B5" s="219"/>
      <c r="C5" s="219"/>
      <c r="D5" s="219"/>
      <c r="E5" s="219"/>
      <c r="F5" s="219"/>
      <c r="G5" s="219"/>
      <c r="H5" s="219"/>
      <c r="I5" s="219"/>
      <c r="J5" s="219"/>
      <c r="K5" s="219"/>
      <c r="L5" s="220"/>
    </row>
    <row r="6" spans="1:14" ht="66" x14ac:dyDescent="0.3">
      <c r="A6" s="78" t="s">
        <v>67</v>
      </c>
      <c r="B6" s="79" t="s">
        <v>115</v>
      </c>
      <c r="C6" s="80"/>
      <c r="D6" s="79" t="s">
        <v>116</v>
      </c>
      <c r="E6" s="80"/>
      <c r="F6" s="78" t="s">
        <v>117</v>
      </c>
      <c r="G6" s="78" t="s">
        <v>118</v>
      </c>
      <c r="H6" s="78" t="s">
        <v>119</v>
      </c>
      <c r="I6" s="75" t="s">
        <v>124</v>
      </c>
      <c r="J6" s="75" t="s">
        <v>93</v>
      </c>
      <c r="K6" s="75" t="s">
        <v>121</v>
      </c>
      <c r="L6" s="75" t="s">
        <v>58</v>
      </c>
    </row>
    <row r="7" spans="1:14" ht="20.100000000000001" customHeight="1" x14ac:dyDescent="0.3">
      <c r="A7" s="114"/>
      <c r="B7" s="211"/>
      <c r="C7" s="211"/>
      <c r="D7" s="211"/>
      <c r="E7" s="211"/>
      <c r="F7" s="115"/>
      <c r="G7" s="115"/>
      <c r="H7" s="115"/>
      <c r="I7" s="81">
        <f>ROUND(G7*H7,2)</f>
        <v>0</v>
      </c>
      <c r="J7" s="118"/>
      <c r="K7" s="118"/>
      <c r="L7" s="82">
        <f>I7-K7</f>
        <v>0</v>
      </c>
      <c r="M7" s="49"/>
      <c r="N7" s="49"/>
    </row>
    <row r="8" spans="1:14" ht="20.100000000000001" customHeight="1" x14ac:dyDescent="0.3">
      <c r="A8" s="114"/>
      <c r="B8" s="211"/>
      <c r="C8" s="211"/>
      <c r="D8" s="211"/>
      <c r="E8" s="211"/>
      <c r="F8" s="115"/>
      <c r="G8" s="115"/>
      <c r="H8" s="115"/>
      <c r="I8" s="81">
        <f t="shared" ref="I8:I22" si="0">ROUND(G8*H8,2)</f>
        <v>0</v>
      </c>
      <c r="J8" s="118"/>
      <c r="K8" s="118"/>
      <c r="L8" s="82">
        <f t="shared" ref="L8:L22" si="1">I8-K8</f>
        <v>0</v>
      </c>
      <c r="M8" s="49"/>
      <c r="N8" s="49"/>
    </row>
    <row r="9" spans="1:14" ht="20.100000000000001" customHeight="1" x14ac:dyDescent="0.3">
      <c r="A9" s="114"/>
      <c r="B9" s="211"/>
      <c r="C9" s="211"/>
      <c r="D9" s="211"/>
      <c r="E9" s="211"/>
      <c r="F9" s="115"/>
      <c r="G9" s="115"/>
      <c r="H9" s="115"/>
      <c r="I9" s="81">
        <f t="shared" si="0"/>
        <v>0</v>
      </c>
      <c r="J9" s="118"/>
      <c r="K9" s="118"/>
      <c r="L9" s="82">
        <f t="shared" si="1"/>
        <v>0</v>
      </c>
      <c r="M9" s="49"/>
      <c r="N9" s="49"/>
    </row>
    <row r="10" spans="1:14" ht="20.100000000000001" customHeight="1" x14ac:dyDescent="0.3">
      <c r="A10" s="114"/>
      <c r="B10" s="211"/>
      <c r="C10" s="211"/>
      <c r="D10" s="211"/>
      <c r="E10" s="211"/>
      <c r="F10" s="115"/>
      <c r="G10" s="115"/>
      <c r="H10" s="115"/>
      <c r="I10" s="81">
        <f t="shared" si="0"/>
        <v>0</v>
      </c>
      <c r="J10" s="118"/>
      <c r="K10" s="118"/>
      <c r="L10" s="82">
        <f t="shared" si="1"/>
        <v>0</v>
      </c>
      <c r="M10" s="49"/>
      <c r="N10" s="49"/>
    </row>
    <row r="11" spans="1:14" ht="20.100000000000001" customHeight="1" x14ac:dyDescent="0.3">
      <c r="A11" s="114"/>
      <c r="B11" s="211"/>
      <c r="C11" s="211"/>
      <c r="D11" s="211"/>
      <c r="E11" s="211"/>
      <c r="F11" s="115"/>
      <c r="G11" s="115"/>
      <c r="H11" s="115"/>
      <c r="I11" s="81">
        <f t="shared" si="0"/>
        <v>0</v>
      </c>
      <c r="J11" s="118"/>
      <c r="K11" s="118"/>
      <c r="L11" s="82">
        <f t="shared" si="1"/>
        <v>0</v>
      </c>
      <c r="M11" s="49"/>
      <c r="N11" s="49"/>
    </row>
    <row r="12" spans="1:14" ht="20.100000000000001" customHeight="1" x14ac:dyDescent="0.3">
      <c r="A12" s="114"/>
      <c r="B12" s="211"/>
      <c r="C12" s="211"/>
      <c r="D12" s="211"/>
      <c r="E12" s="211"/>
      <c r="F12" s="115"/>
      <c r="G12" s="115"/>
      <c r="H12" s="115"/>
      <c r="I12" s="81">
        <f t="shared" si="0"/>
        <v>0</v>
      </c>
      <c r="J12" s="118"/>
      <c r="K12" s="118"/>
      <c r="L12" s="82">
        <f t="shared" si="1"/>
        <v>0</v>
      </c>
      <c r="M12" s="49"/>
      <c r="N12" s="49"/>
    </row>
    <row r="13" spans="1:14" ht="20.100000000000001" customHeight="1" x14ac:dyDescent="0.3">
      <c r="A13" s="114"/>
      <c r="B13" s="211"/>
      <c r="C13" s="211"/>
      <c r="D13" s="211"/>
      <c r="E13" s="211"/>
      <c r="F13" s="115"/>
      <c r="G13" s="115"/>
      <c r="H13" s="115"/>
      <c r="I13" s="81">
        <f t="shared" si="0"/>
        <v>0</v>
      </c>
      <c r="J13" s="118"/>
      <c r="K13" s="118"/>
      <c r="L13" s="82">
        <f t="shared" si="1"/>
        <v>0</v>
      </c>
      <c r="M13" s="49"/>
      <c r="N13" s="49"/>
    </row>
    <row r="14" spans="1:14" ht="20.100000000000001" customHeight="1" x14ac:dyDescent="0.3">
      <c r="A14" s="114"/>
      <c r="B14" s="211"/>
      <c r="C14" s="211"/>
      <c r="D14" s="211"/>
      <c r="E14" s="211"/>
      <c r="F14" s="115"/>
      <c r="G14" s="115"/>
      <c r="H14" s="115"/>
      <c r="I14" s="81">
        <f t="shared" si="0"/>
        <v>0</v>
      </c>
      <c r="J14" s="118"/>
      <c r="K14" s="118"/>
      <c r="L14" s="82">
        <f t="shared" si="1"/>
        <v>0</v>
      </c>
      <c r="M14" s="49"/>
      <c r="N14" s="49"/>
    </row>
    <row r="15" spans="1:14" ht="20.100000000000001" customHeight="1" x14ac:dyDescent="0.3">
      <c r="A15" s="114"/>
      <c r="B15" s="211"/>
      <c r="C15" s="211"/>
      <c r="D15" s="211"/>
      <c r="E15" s="211"/>
      <c r="F15" s="115"/>
      <c r="G15" s="115"/>
      <c r="H15" s="115"/>
      <c r="I15" s="81">
        <f t="shared" si="0"/>
        <v>0</v>
      </c>
      <c r="J15" s="118"/>
      <c r="K15" s="118"/>
      <c r="L15" s="82">
        <f t="shared" si="1"/>
        <v>0</v>
      </c>
      <c r="M15" s="49"/>
      <c r="N15" s="49"/>
    </row>
    <row r="16" spans="1:14" ht="20.100000000000001" customHeight="1" x14ac:dyDescent="0.3">
      <c r="A16" s="114"/>
      <c r="B16" s="211"/>
      <c r="C16" s="211"/>
      <c r="D16" s="211"/>
      <c r="E16" s="211"/>
      <c r="F16" s="115"/>
      <c r="G16" s="115"/>
      <c r="H16" s="115"/>
      <c r="I16" s="81">
        <f t="shared" si="0"/>
        <v>0</v>
      </c>
      <c r="J16" s="118"/>
      <c r="K16" s="118"/>
      <c r="L16" s="82">
        <f t="shared" si="1"/>
        <v>0</v>
      </c>
      <c r="M16" s="49"/>
      <c r="N16" s="49"/>
    </row>
    <row r="17" spans="1:14" ht="20.100000000000001" customHeight="1" x14ac:dyDescent="0.3">
      <c r="A17" s="114"/>
      <c r="B17" s="211"/>
      <c r="C17" s="211"/>
      <c r="D17" s="211"/>
      <c r="E17" s="211"/>
      <c r="F17" s="115"/>
      <c r="G17" s="115"/>
      <c r="H17" s="115"/>
      <c r="I17" s="81">
        <f t="shared" si="0"/>
        <v>0</v>
      </c>
      <c r="J17" s="118"/>
      <c r="K17" s="118"/>
      <c r="L17" s="82">
        <f t="shared" si="1"/>
        <v>0</v>
      </c>
      <c r="M17" s="49"/>
      <c r="N17" s="49"/>
    </row>
    <row r="18" spans="1:14" ht="20.100000000000001" customHeight="1" x14ac:dyDescent="0.3">
      <c r="A18" s="114"/>
      <c r="B18" s="211"/>
      <c r="C18" s="211"/>
      <c r="D18" s="211"/>
      <c r="E18" s="211"/>
      <c r="F18" s="115"/>
      <c r="G18" s="115"/>
      <c r="H18" s="115"/>
      <c r="I18" s="81">
        <f t="shared" si="0"/>
        <v>0</v>
      </c>
      <c r="J18" s="118"/>
      <c r="K18" s="118"/>
      <c r="L18" s="82">
        <f t="shared" si="1"/>
        <v>0</v>
      </c>
      <c r="M18" s="49"/>
      <c r="N18" s="49"/>
    </row>
    <row r="19" spans="1:14" ht="20.100000000000001" customHeight="1" x14ac:dyDescent="0.3">
      <c r="A19" s="114"/>
      <c r="B19" s="211"/>
      <c r="C19" s="211"/>
      <c r="D19" s="211"/>
      <c r="E19" s="211"/>
      <c r="F19" s="115"/>
      <c r="G19" s="115"/>
      <c r="H19" s="115"/>
      <c r="I19" s="81">
        <f t="shared" si="0"/>
        <v>0</v>
      </c>
      <c r="J19" s="118"/>
      <c r="K19" s="118"/>
      <c r="L19" s="82">
        <f t="shared" si="1"/>
        <v>0</v>
      </c>
      <c r="M19" s="49"/>
      <c r="N19" s="49"/>
    </row>
    <row r="20" spans="1:14" ht="20.100000000000001" customHeight="1" x14ac:dyDescent="0.3">
      <c r="A20" s="114"/>
      <c r="B20" s="211"/>
      <c r="C20" s="211"/>
      <c r="D20" s="211"/>
      <c r="E20" s="211"/>
      <c r="F20" s="115"/>
      <c r="G20" s="115"/>
      <c r="H20" s="115"/>
      <c r="I20" s="81">
        <f t="shared" si="0"/>
        <v>0</v>
      </c>
      <c r="J20" s="118"/>
      <c r="K20" s="118"/>
      <c r="L20" s="82">
        <f t="shared" si="1"/>
        <v>0</v>
      </c>
      <c r="M20" s="49"/>
      <c r="N20" s="49"/>
    </row>
    <row r="21" spans="1:14" ht="20.100000000000001" customHeight="1" x14ac:dyDescent="0.3">
      <c r="A21" s="114"/>
      <c r="B21" s="211"/>
      <c r="C21" s="211"/>
      <c r="D21" s="211"/>
      <c r="E21" s="211"/>
      <c r="F21" s="115"/>
      <c r="G21" s="115"/>
      <c r="H21" s="115"/>
      <c r="I21" s="81">
        <f t="shared" si="0"/>
        <v>0</v>
      </c>
      <c r="J21" s="118"/>
      <c r="K21" s="118"/>
      <c r="L21" s="82">
        <f t="shared" si="1"/>
        <v>0</v>
      </c>
      <c r="M21" s="49"/>
      <c r="N21" s="49"/>
    </row>
    <row r="22" spans="1:14" ht="20.100000000000001" customHeight="1" x14ac:dyDescent="0.3">
      <c r="A22" s="114"/>
      <c r="B22" s="211"/>
      <c r="C22" s="211"/>
      <c r="D22" s="211"/>
      <c r="E22" s="211"/>
      <c r="F22" s="115"/>
      <c r="G22" s="115"/>
      <c r="H22" s="115"/>
      <c r="I22" s="81">
        <f t="shared" si="0"/>
        <v>0</v>
      </c>
      <c r="J22" s="118"/>
      <c r="K22" s="118"/>
      <c r="L22" s="82">
        <f t="shared" si="1"/>
        <v>0</v>
      </c>
      <c r="M22" s="49"/>
      <c r="N22" s="49"/>
    </row>
    <row r="23" spans="1:14" x14ac:dyDescent="0.3">
      <c r="A23" s="217" t="s">
        <v>122</v>
      </c>
      <c r="B23" s="217"/>
      <c r="C23" s="217"/>
      <c r="D23" s="217"/>
      <c r="E23" s="217"/>
      <c r="F23" s="217"/>
      <c r="G23" s="217"/>
      <c r="H23" s="217"/>
      <c r="I23" s="83">
        <f>SUM(I7:I22)</f>
        <v>0</v>
      </c>
      <c r="J23" s="83">
        <f>SUM(J7:J22)</f>
        <v>0</v>
      </c>
      <c r="K23" s="83">
        <f>SUM(K7:K22)</f>
        <v>0</v>
      </c>
      <c r="L23" s="83">
        <f>SUM(L7:L22)</f>
        <v>0</v>
      </c>
    </row>
    <row r="24" spans="1:14" x14ac:dyDescent="0.3">
      <c r="A24" s="77"/>
      <c r="F24" s="49"/>
      <c r="G24" s="49"/>
      <c r="H24" s="49"/>
    </row>
    <row r="25" spans="1:14" x14ac:dyDescent="0.3">
      <c r="A25" s="77"/>
      <c r="F25" s="49"/>
      <c r="G25" s="49"/>
      <c r="H25" s="49"/>
    </row>
    <row r="26" spans="1:14" x14ac:dyDescent="0.3">
      <c r="A26" s="77"/>
      <c r="F26" s="49"/>
      <c r="G26" s="49"/>
      <c r="H26" s="49"/>
    </row>
    <row r="27" spans="1:14" x14ac:dyDescent="0.3">
      <c r="A27" s="77"/>
      <c r="F27" s="49"/>
      <c r="G27" s="49"/>
      <c r="H27" s="49"/>
    </row>
    <row r="28" spans="1:14" x14ac:dyDescent="0.3">
      <c r="A28" s="77"/>
      <c r="F28" s="49"/>
      <c r="G28" s="49"/>
      <c r="H28" s="49"/>
    </row>
    <row r="29" spans="1:14" x14ac:dyDescent="0.3">
      <c r="A29" s="77"/>
      <c r="F29" s="49"/>
      <c r="G29" s="49"/>
      <c r="H29" s="49"/>
    </row>
    <row r="30" spans="1:14" x14ac:dyDescent="0.3">
      <c r="A30" s="77"/>
      <c r="F30" s="49"/>
      <c r="G30" s="49"/>
      <c r="H30" s="49"/>
    </row>
    <row r="31" spans="1:14" x14ac:dyDescent="0.3">
      <c r="A31" s="77"/>
      <c r="F31" s="49"/>
      <c r="G31" s="49"/>
      <c r="H31" s="49"/>
    </row>
    <row r="32" spans="1:14" x14ac:dyDescent="0.3">
      <c r="A32" s="77"/>
      <c r="F32" s="49"/>
      <c r="G32" s="49"/>
      <c r="H32" s="49"/>
    </row>
    <row r="33" spans="1:8" x14ac:dyDescent="0.3">
      <c r="A33" s="77"/>
      <c r="F33" s="49"/>
      <c r="G33" s="49"/>
      <c r="H33" s="49"/>
    </row>
    <row r="34" spans="1:8" x14ac:dyDescent="0.3">
      <c r="A34" s="77"/>
      <c r="F34" s="49"/>
      <c r="G34" s="49"/>
      <c r="H34" s="49"/>
    </row>
    <row r="35" spans="1:8" x14ac:dyDescent="0.3">
      <c r="A35" s="77"/>
      <c r="F35" s="49"/>
      <c r="G35" s="49"/>
      <c r="H35" s="49"/>
    </row>
    <row r="36" spans="1:8" x14ac:dyDescent="0.3">
      <c r="A36" s="77"/>
      <c r="F36" s="49"/>
      <c r="G36" s="49"/>
      <c r="H36" s="49"/>
    </row>
    <row r="37" spans="1:8" x14ac:dyDescent="0.3">
      <c r="A37" s="77"/>
      <c r="F37" s="49"/>
      <c r="G37" s="49"/>
      <c r="H37" s="49"/>
    </row>
    <row r="38" spans="1:8" x14ac:dyDescent="0.3">
      <c r="A38" s="77"/>
      <c r="F38" s="49"/>
      <c r="G38" s="49"/>
      <c r="H38" s="49"/>
    </row>
    <row r="39" spans="1:8" x14ac:dyDescent="0.3">
      <c r="A39" s="77"/>
      <c r="F39" s="49"/>
      <c r="G39" s="49"/>
      <c r="H39" s="49"/>
    </row>
    <row r="40" spans="1:8" x14ac:dyDescent="0.3">
      <c r="A40" s="77"/>
      <c r="F40" s="49"/>
      <c r="G40" s="49"/>
      <c r="H40" s="49"/>
    </row>
    <row r="41" spans="1:8" x14ac:dyDescent="0.3">
      <c r="A41" s="77"/>
      <c r="F41" s="49"/>
      <c r="G41" s="49"/>
      <c r="H41" s="49"/>
    </row>
    <row r="42" spans="1:8" x14ac:dyDescent="0.3">
      <c r="A42" s="77"/>
      <c r="F42" s="49"/>
      <c r="G42" s="49"/>
      <c r="H42" s="49"/>
    </row>
    <row r="43" spans="1:8" x14ac:dyDescent="0.3">
      <c r="A43" s="77"/>
      <c r="F43" s="49"/>
      <c r="G43" s="49"/>
      <c r="H43" s="49"/>
    </row>
    <row r="44" spans="1:8" x14ac:dyDescent="0.3">
      <c r="A44" s="77"/>
      <c r="F44" s="49"/>
      <c r="G44" s="49"/>
      <c r="H44" s="49"/>
    </row>
    <row r="45" spans="1:8" x14ac:dyDescent="0.3">
      <c r="A45" s="77"/>
      <c r="F45" s="49"/>
      <c r="G45" s="49"/>
      <c r="H45" s="49"/>
    </row>
    <row r="46" spans="1:8" x14ac:dyDescent="0.3">
      <c r="A46" s="77"/>
      <c r="F46" s="49"/>
      <c r="G46" s="49"/>
      <c r="H46" s="49"/>
    </row>
    <row r="47" spans="1:8" x14ac:dyDescent="0.3">
      <c r="A47" s="77"/>
      <c r="F47" s="49"/>
      <c r="G47" s="49"/>
      <c r="H47" s="49"/>
    </row>
    <row r="48" spans="1:8" x14ac:dyDescent="0.3">
      <c r="A48" s="77"/>
      <c r="F48" s="49"/>
      <c r="G48" s="49"/>
      <c r="H48" s="49"/>
    </row>
    <row r="49" spans="1:8" x14ac:dyDescent="0.3">
      <c r="A49" s="77"/>
      <c r="F49" s="49"/>
      <c r="G49" s="49"/>
      <c r="H49" s="49"/>
    </row>
    <row r="50" spans="1:8" x14ac:dyDescent="0.3">
      <c r="A50" s="77"/>
    </row>
    <row r="51" spans="1:8" x14ac:dyDescent="0.3">
      <c r="A51" s="77"/>
    </row>
    <row r="52" spans="1:8" x14ac:dyDescent="0.3">
      <c r="A52" s="77"/>
    </row>
    <row r="53" spans="1:8" x14ac:dyDescent="0.3">
      <c r="A53" s="77"/>
    </row>
    <row r="54" spans="1:8" x14ac:dyDescent="0.3">
      <c r="A54" s="77"/>
    </row>
    <row r="55" spans="1:8" x14ac:dyDescent="0.3">
      <c r="A55" s="77"/>
    </row>
    <row r="56" spans="1:8" x14ac:dyDescent="0.3">
      <c r="A56" s="77"/>
    </row>
    <row r="57" spans="1:8" x14ac:dyDescent="0.3">
      <c r="A57" s="77"/>
    </row>
    <row r="58" spans="1:8" x14ac:dyDescent="0.3">
      <c r="A58" s="77"/>
    </row>
    <row r="59" spans="1:8" x14ac:dyDescent="0.3">
      <c r="A59" s="77"/>
    </row>
    <row r="60" spans="1:8" x14ac:dyDescent="0.3">
      <c r="A60" s="77"/>
    </row>
    <row r="61" spans="1:8" x14ac:dyDescent="0.3">
      <c r="A61" s="77"/>
    </row>
    <row r="62" spans="1:8" x14ac:dyDescent="0.3">
      <c r="A62" s="77"/>
    </row>
    <row r="63" spans="1:8" x14ac:dyDescent="0.3">
      <c r="A63" s="77"/>
    </row>
    <row r="64" spans="1:8" x14ac:dyDescent="0.3">
      <c r="A64" s="77"/>
    </row>
    <row r="65" spans="1:1" x14ac:dyDescent="0.3">
      <c r="A65" s="77"/>
    </row>
    <row r="66" spans="1:1" x14ac:dyDescent="0.3">
      <c r="A66" s="77"/>
    </row>
    <row r="67" spans="1:1" x14ac:dyDescent="0.3">
      <c r="A67" s="77"/>
    </row>
    <row r="68" spans="1:1" x14ac:dyDescent="0.3">
      <c r="A68" s="77"/>
    </row>
    <row r="69" spans="1:1" x14ac:dyDescent="0.3">
      <c r="A69" s="77"/>
    </row>
    <row r="70" spans="1:1" x14ac:dyDescent="0.3">
      <c r="A70" s="77"/>
    </row>
    <row r="71" spans="1:1" x14ac:dyDescent="0.3">
      <c r="A71" s="77"/>
    </row>
    <row r="72" spans="1:1" x14ac:dyDescent="0.3">
      <c r="A72" s="77"/>
    </row>
    <row r="73" spans="1:1" x14ac:dyDescent="0.3">
      <c r="A73" s="77"/>
    </row>
    <row r="74" spans="1:1" x14ac:dyDescent="0.3">
      <c r="A74" s="77"/>
    </row>
    <row r="75" spans="1:1" x14ac:dyDescent="0.3">
      <c r="A75" s="77"/>
    </row>
    <row r="76" spans="1:1" x14ac:dyDescent="0.3">
      <c r="A76" s="77"/>
    </row>
    <row r="77" spans="1:1" x14ac:dyDescent="0.3">
      <c r="A77" s="77"/>
    </row>
    <row r="78" spans="1:1" x14ac:dyDescent="0.3">
      <c r="A78" s="77"/>
    </row>
    <row r="79" spans="1:1" x14ac:dyDescent="0.3">
      <c r="A79" s="77"/>
    </row>
    <row r="80" spans="1:1" x14ac:dyDescent="0.3">
      <c r="A80" s="77"/>
    </row>
    <row r="81" spans="1:1" x14ac:dyDescent="0.3">
      <c r="A81" s="77"/>
    </row>
    <row r="82" spans="1:1" x14ac:dyDescent="0.3">
      <c r="A82" s="77"/>
    </row>
    <row r="83" spans="1:1" x14ac:dyDescent="0.3">
      <c r="A83" s="77"/>
    </row>
    <row r="84" spans="1:1" x14ac:dyDescent="0.3">
      <c r="A84" s="77"/>
    </row>
    <row r="85" spans="1:1" x14ac:dyDescent="0.3">
      <c r="A85" s="77"/>
    </row>
    <row r="86" spans="1:1" x14ac:dyDescent="0.3">
      <c r="A86" s="77"/>
    </row>
    <row r="87" spans="1:1" x14ac:dyDescent="0.3">
      <c r="A87" s="77"/>
    </row>
  </sheetData>
  <sheetProtection algorithmName="SHA-512" hashValue="toSwOdHn2xhA9v/sUbgTiP7Z60Bvkf6OVMHCvE8aGDYFOTTUNj8fkHnSQsxDkmBCet4WSlmR2T6T6qSZQOhzag==" saltValue="w/pY7tZhPs2LH7LUi/VgwQ==" spinCount="100000" sheet="1" objects="1" scenarios="1"/>
  <mergeCells count="40">
    <mergeCell ref="D12:E12"/>
    <mergeCell ref="D13:E13"/>
    <mergeCell ref="A5:L5"/>
    <mergeCell ref="B7:C7"/>
    <mergeCell ref="D7:E7"/>
    <mergeCell ref="B8:C8"/>
    <mergeCell ref="D8:E8"/>
    <mergeCell ref="B18:C18"/>
    <mergeCell ref="D18:E18"/>
    <mergeCell ref="B19:C19"/>
    <mergeCell ref="D19:E19"/>
    <mergeCell ref="A23:H23"/>
    <mergeCell ref="B20:C20"/>
    <mergeCell ref="D20:E20"/>
    <mergeCell ref="B21:C21"/>
    <mergeCell ref="D21:E21"/>
    <mergeCell ref="B22:C22"/>
    <mergeCell ref="D22:E22"/>
    <mergeCell ref="B15:C15"/>
    <mergeCell ref="D15:E15"/>
    <mergeCell ref="B16:C16"/>
    <mergeCell ref="D16:E16"/>
    <mergeCell ref="B17:C17"/>
    <mergeCell ref="D17:E17"/>
    <mergeCell ref="A1:B1"/>
    <mergeCell ref="A2:B2"/>
    <mergeCell ref="A3:B3"/>
    <mergeCell ref="B14:C14"/>
    <mergeCell ref="D14:E14"/>
    <mergeCell ref="C1:E1"/>
    <mergeCell ref="C2:E2"/>
    <mergeCell ref="C3:E3"/>
    <mergeCell ref="B9:C9"/>
    <mergeCell ref="B10:C10"/>
    <mergeCell ref="B11:C11"/>
    <mergeCell ref="B12:C12"/>
    <mergeCell ref="B13:C13"/>
    <mergeCell ref="D9:E9"/>
    <mergeCell ref="D10:E10"/>
    <mergeCell ref="D11:E11"/>
  </mergeCells>
  <printOptions horizontalCentered="1"/>
  <pageMargins left="0.7" right="0.7" top="0.75" bottom="0.75" header="0.3" footer="0.3"/>
  <pageSetup scale="65"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664D9-5264-4D14-AC06-1902A4B5A103}">
  <sheetPr>
    <pageSetUpPr fitToPage="1"/>
  </sheetPr>
  <dimension ref="A1:F52"/>
  <sheetViews>
    <sheetView view="pageBreakPreview" zoomScaleNormal="100" zoomScaleSheetLayoutView="100" workbookViewId="0">
      <selection activeCell="I6" sqref="I6"/>
    </sheetView>
  </sheetViews>
  <sheetFormatPr defaultRowHeight="16.5" x14ac:dyDescent="0.3"/>
  <cols>
    <col min="1" max="1" width="43" style="17" customWidth="1"/>
    <col min="2" max="6" width="14.77734375" style="17" customWidth="1"/>
    <col min="7" max="16384" width="8.88671875" style="17"/>
  </cols>
  <sheetData>
    <row r="1" spans="1:6" x14ac:dyDescent="0.3">
      <c r="A1" s="222" t="s">
        <v>85</v>
      </c>
      <c r="B1" s="222"/>
      <c r="C1" s="223">
        <f>+'Invoice Summary'!C1</f>
        <v>0</v>
      </c>
      <c r="D1" s="224"/>
      <c r="E1" s="224"/>
      <c r="F1" s="224"/>
    </row>
    <row r="2" spans="1:6" x14ac:dyDescent="0.3">
      <c r="A2" s="222" t="s">
        <v>86</v>
      </c>
      <c r="B2" s="222"/>
      <c r="C2" s="208">
        <f>+'Invoice Summary'!C3</f>
        <v>0</v>
      </c>
      <c r="D2" s="209"/>
      <c r="E2" s="209"/>
      <c r="F2" s="209"/>
    </row>
    <row r="3" spans="1:6" x14ac:dyDescent="0.3">
      <c r="A3" s="222" t="s">
        <v>87</v>
      </c>
      <c r="B3" s="222"/>
      <c r="C3" s="205">
        <f>+'Invoice Summary'!C4</f>
        <v>0</v>
      </c>
      <c r="D3" s="206"/>
      <c r="E3" s="206"/>
      <c r="F3" s="206"/>
    </row>
    <row r="4" spans="1:6" ht="33.75" customHeight="1" x14ac:dyDescent="0.3">
      <c r="A4" s="16"/>
      <c r="B4" s="34"/>
    </row>
    <row r="5" spans="1:6" ht="17.25" thickBot="1" x14ac:dyDescent="0.35">
      <c r="A5" s="221" t="s">
        <v>125</v>
      </c>
      <c r="B5" s="221"/>
      <c r="C5" s="221"/>
      <c r="D5" s="221"/>
      <c r="E5" s="221"/>
      <c r="F5" s="221"/>
    </row>
    <row r="6" spans="1:6" ht="83.25" thickBot="1" x14ac:dyDescent="0.35">
      <c r="A6" s="84" t="s">
        <v>126</v>
      </c>
      <c r="B6" s="21" t="s">
        <v>127</v>
      </c>
      <c r="C6" s="21" t="s">
        <v>128</v>
      </c>
      <c r="D6" s="21" t="s">
        <v>129</v>
      </c>
      <c r="E6" s="50" t="s">
        <v>121</v>
      </c>
      <c r="F6" s="23" t="s">
        <v>58</v>
      </c>
    </row>
    <row r="7" spans="1:6" x14ac:dyDescent="0.3">
      <c r="A7" s="120"/>
      <c r="B7" s="121">
        <v>0</v>
      </c>
      <c r="C7" s="122">
        <v>0</v>
      </c>
      <c r="D7" s="123"/>
      <c r="E7" s="124"/>
      <c r="F7" s="26">
        <f>B7-E7</f>
        <v>0</v>
      </c>
    </row>
    <row r="8" spans="1:6" x14ac:dyDescent="0.3">
      <c r="A8" s="125"/>
      <c r="B8" s="121">
        <v>0</v>
      </c>
      <c r="C8" s="121">
        <v>0</v>
      </c>
      <c r="D8" s="126"/>
      <c r="E8" s="118"/>
      <c r="F8" s="29">
        <f t="shared" ref="F8:F21" si="0">B8-E8</f>
        <v>0</v>
      </c>
    </row>
    <row r="9" spans="1:6" x14ac:dyDescent="0.3">
      <c r="A9" s="125"/>
      <c r="B9" s="121">
        <v>0</v>
      </c>
      <c r="C9" s="121">
        <v>0</v>
      </c>
      <c r="D9" s="126"/>
      <c r="E9" s="118"/>
      <c r="F9" s="29">
        <f t="shared" si="0"/>
        <v>0</v>
      </c>
    </row>
    <row r="10" spans="1:6" x14ac:dyDescent="0.3">
      <c r="A10" s="125"/>
      <c r="B10" s="121">
        <v>0</v>
      </c>
      <c r="C10" s="121">
        <v>0</v>
      </c>
      <c r="D10" s="126"/>
      <c r="E10" s="118"/>
      <c r="F10" s="29">
        <f t="shared" si="0"/>
        <v>0</v>
      </c>
    </row>
    <row r="11" spans="1:6" x14ac:dyDescent="0.3">
      <c r="A11" s="125"/>
      <c r="B11" s="121">
        <v>0</v>
      </c>
      <c r="C11" s="121">
        <v>0</v>
      </c>
      <c r="D11" s="126"/>
      <c r="E11" s="118"/>
      <c r="F11" s="29">
        <f t="shared" si="0"/>
        <v>0</v>
      </c>
    </row>
    <row r="12" spans="1:6" x14ac:dyDescent="0.3">
      <c r="A12" s="125"/>
      <c r="B12" s="121">
        <v>0</v>
      </c>
      <c r="C12" s="121">
        <v>0</v>
      </c>
      <c r="D12" s="126"/>
      <c r="E12" s="118"/>
      <c r="F12" s="29">
        <f>B12-E12</f>
        <v>0</v>
      </c>
    </row>
    <row r="13" spans="1:6" x14ac:dyDescent="0.3">
      <c r="A13" s="125"/>
      <c r="B13" s="121">
        <v>0</v>
      </c>
      <c r="C13" s="121">
        <v>0</v>
      </c>
      <c r="D13" s="126"/>
      <c r="E13" s="118"/>
      <c r="F13" s="29">
        <f t="shared" si="0"/>
        <v>0</v>
      </c>
    </row>
    <row r="14" spans="1:6" x14ac:dyDescent="0.3">
      <c r="A14" s="125"/>
      <c r="B14" s="121">
        <v>0</v>
      </c>
      <c r="C14" s="121">
        <v>0</v>
      </c>
      <c r="D14" s="126"/>
      <c r="E14" s="118"/>
      <c r="F14" s="29">
        <f t="shared" si="0"/>
        <v>0</v>
      </c>
    </row>
    <row r="15" spans="1:6" x14ac:dyDescent="0.3">
      <c r="A15" s="125"/>
      <c r="B15" s="121">
        <v>0</v>
      </c>
      <c r="C15" s="121">
        <v>0</v>
      </c>
      <c r="D15" s="126"/>
      <c r="E15" s="118"/>
      <c r="F15" s="29">
        <f t="shared" si="0"/>
        <v>0</v>
      </c>
    </row>
    <row r="16" spans="1:6" x14ac:dyDescent="0.3">
      <c r="A16" s="125"/>
      <c r="B16" s="121">
        <v>0</v>
      </c>
      <c r="C16" s="121">
        <v>0</v>
      </c>
      <c r="D16" s="126"/>
      <c r="E16" s="118"/>
      <c r="F16" s="29">
        <f t="shared" si="0"/>
        <v>0</v>
      </c>
    </row>
    <row r="17" spans="1:6" x14ac:dyDescent="0.3">
      <c r="A17" s="125"/>
      <c r="B17" s="121">
        <v>0</v>
      </c>
      <c r="C17" s="121">
        <v>0</v>
      </c>
      <c r="D17" s="126"/>
      <c r="E17" s="118"/>
      <c r="F17" s="29">
        <f t="shared" si="0"/>
        <v>0</v>
      </c>
    </row>
    <row r="18" spans="1:6" x14ac:dyDescent="0.3">
      <c r="A18" s="125"/>
      <c r="B18" s="121">
        <v>0</v>
      </c>
      <c r="C18" s="121">
        <v>0</v>
      </c>
      <c r="D18" s="126"/>
      <c r="E18" s="118"/>
      <c r="F18" s="29">
        <f t="shared" si="0"/>
        <v>0</v>
      </c>
    </row>
    <row r="19" spans="1:6" x14ac:dyDescent="0.3">
      <c r="A19" s="125"/>
      <c r="B19" s="121">
        <v>0</v>
      </c>
      <c r="C19" s="121">
        <v>0</v>
      </c>
      <c r="D19" s="126"/>
      <c r="E19" s="118"/>
      <c r="F19" s="29">
        <f t="shared" si="0"/>
        <v>0</v>
      </c>
    </row>
    <row r="20" spans="1:6" x14ac:dyDescent="0.3">
      <c r="A20" s="125"/>
      <c r="B20" s="121">
        <v>0</v>
      </c>
      <c r="C20" s="121">
        <v>0</v>
      </c>
      <c r="D20" s="126"/>
      <c r="E20" s="118"/>
      <c r="F20" s="29">
        <f t="shared" si="0"/>
        <v>0</v>
      </c>
    </row>
    <row r="21" spans="1:6" ht="17.25" thickBot="1" x14ac:dyDescent="0.35">
      <c r="A21" s="127"/>
      <c r="B21" s="128">
        <v>0</v>
      </c>
      <c r="C21" s="128">
        <v>0</v>
      </c>
      <c r="D21" s="129"/>
      <c r="E21" s="119"/>
      <c r="F21" s="30">
        <f t="shared" si="0"/>
        <v>0</v>
      </c>
    </row>
    <row r="22" spans="1:6" ht="18" thickTop="1" thickBot="1" x14ac:dyDescent="0.35">
      <c r="A22" s="31" t="s">
        <v>58</v>
      </c>
      <c r="B22" s="85">
        <f>SUM(B7:B21)</f>
        <v>0</v>
      </c>
      <c r="C22" s="85">
        <f>SUM(C7:C21)</f>
        <v>0</v>
      </c>
      <c r="D22" s="86"/>
      <c r="E22" s="87">
        <f>SUM(E7:E21)</f>
        <v>0</v>
      </c>
      <c r="F22" s="33">
        <f>SUM(F7:F21)</f>
        <v>0</v>
      </c>
    </row>
    <row r="24" spans="1:6" ht="15.75" customHeight="1" x14ac:dyDescent="0.3">
      <c r="D24" s="49"/>
    </row>
    <row r="25" spans="1:6" x14ac:dyDescent="0.3">
      <c r="D25" s="49"/>
    </row>
    <row r="26" spans="1:6" x14ac:dyDescent="0.3">
      <c r="D26" s="49"/>
    </row>
    <row r="27" spans="1:6" x14ac:dyDescent="0.3">
      <c r="D27" s="49"/>
    </row>
    <row r="28" spans="1:6" x14ac:dyDescent="0.3">
      <c r="D28" s="49"/>
    </row>
    <row r="29" spans="1:6" x14ac:dyDescent="0.3">
      <c r="D29" s="49"/>
    </row>
    <row r="30" spans="1:6" x14ac:dyDescent="0.3">
      <c r="D30" s="49"/>
    </row>
    <row r="31" spans="1:6" x14ac:dyDescent="0.3">
      <c r="D31" s="49"/>
    </row>
    <row r="32" spans="1:6" x14ac:dyDescent="0.3">
      <c r="D32" s="49"/>
    </row>
    <row r="33" spans="4:4" x14ac:dyDescent="0.3">
      <c r="D33" s="49"/>
    </row>
    <row r="34" spans="4:4" x14ac:dyDescent="0.3">
      <c r="D34" s="49"/>
    </row>
    <row r="35" spans="4:4" x14ac:dyDescent="0.3">
      <c r="D35" s="49"/>
    </row>
    <row r="36" spans="4:4" x14ac:dyDescent="0.3">
      <c r="D36" s="49"/>
    </row>
    <row r="37" spans="4:4" x14ac:dyDescent="0.3">
      <c r="D37" s="49"/>
    </row>
    <row r="38" spans="4:4" x14ac:dyDescent="0.3">
      <c r="D38" s="49"/>
    </row>
    <row r="39" spans="4:4" x14ac:dyDescent="0.3">
      <c r="D39" s="49"/>
    </row>
    <row r="52" s="48" customFormat="1" x14ac:dyDescent="0.3"/>
  </sheetData>
  <sheetProtection algorithmName="SHA-512" hashValue="f7Bhc5XhDROeIPZxceTLoh2mq/TU9hrtcR6+rN894jsLv3VspQzmZhlEOdIczXc2ekSU763AuGE/+s6udGS2pQ==" saltValue="Y0fNHqMbay2ZC2nWkpGbSw==" spinCount="100000" sheet="1" objects="1" scenarios="1"/>
  <mergeCells count="7">
    <mergeCell ref="A5:F5"/>
    <mergeCell ref="A1:B1"/>
    <mergeCell ref="C1:F1"/>
    <mergeCell ref="A2:B2"/>
    <mergeCell ref="C2:F2"/>
    <mergeCell ref="A3:B3"/>
    <mergeCell ref="C3:F3"/>
  </mergeCells>
  <printOptions horizontalCentered="1"/>
  <pageMargins left="0.7" right="0.7" top="0.75" bottom="0.25" header="0.3" footer="0.3"/>
  <pageSetup scale="65" fitToHeight="0" orientation="portrait" r:id="rId1"/>
  <headerFooter scaleWithDoc="0"/>
  <rowBreaks count="1" manualBreakCount="1">
    <brk id="2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6582C5C450CF49999FD9B0F4FD8F95" ma:contentTypeVersion="17" ma:contentTypeDescription="Create a new document." ma:contentTypeScope="" ma:versionID="5a8ffc30323486ce156bc7428c975f77">
  <xsd:schema xmlns:xsd="http://www.w3.org/2001/XMLSchema" xmlns:xs="http://www.w3.org/2001/XMLSchema" xmlns:p="http://schemas.microsoft.com/office/2006/metadata/properties" xmlns:ns2="1c994747-4981-4279-aed4-2ab4929c9954" xmlns:ns3="26705583-f345-4d74-9751-87d8a274e6a4" targetNamespace="http://schemas.microsoft.com/office/2006/metadata/properties" ma:root="true" ma:fieldsID="fc474dd44f62b78b62cdf38b965659bb" ns2:_="" ns3:_="">
    <xsd:import namespace="1c994747-4981-4279-aed4-2ab4929c9954"/>
    <xsd:import namespace="26705583-f345-4d74-9751-87d8a274e6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94747-4981-4279-aed4-2ab4929c9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4558a2a-5c14-4ef2-a01f-7b4050f25a8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705583-f345-4d74-9751-87d8a274e6a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995f1b0-11e6-4414-9a63-bce75ee2d0a0}" ma:internalName="TaxCatchAll" ma:showField="CatchAllData" ma:web="26705583-f345-4d74-9751-87d8a274e6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994747-4981-4279-aed4-2ab4929c9954">
      <Terms xmlns="http://schemas.microsoft.com/office/infopath/2007/PartnerControls"/>
    </lcf76f155ced4ddcb4097134ff3c332f>
    <TaxCatchAll xmlns="26705583-f345-4d74-9751-87d8a274e6a4" xsi:nil="true"/>
  </documentManagement>
</p:properties>
</file>

<file path=customXml/itemProps1.xml><?xml version="1.0" encoding="utf-8"?>
<ds:datastoreItem xmlns:ds="http://schemas.openxmlformats.org/officeDocument/2006/customXml" ds:itemID="{43AD436C-802F-4567-83EA-9A3122279C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94747-4981-4279-aed4-2ab4929c9954"/>
    <ds:schemaRef ds:uri="26705583-f345-4d74-9751-87d8a274e6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CDC7CD-4C2A-4E7D-BF1F-885C80497929}">
  <ds:schemaRefs>
    <ds:schemaRef ds:uri="http://schemas.microsoft.com/sharepoint/v3/contenttype/forms"/>
  </ds:schemaRefs>
</ds:datastoreItem>
</file>

<file path=customXml/itemProps3.xml><?xml version="1.0" encoding="utf-8"?>
<ds:datastoreItem xmlns:ds="http://schemas.openxmlformats.org/officeDocument/2006/customXml" ds:itemID="{63E2C635-306C-4940-802B-6B6AE78622FA}">
  <ds:schemaRefs>
    <ds:schemaRef ds:uri="http://schemas.microsoft.com/office/2006/metadata/properties"/>
    <ds:schemaRef ds:uri="http://schemas.microsoft.com/office/infopath/2007/PartnerControls"/>
    <ds:schemaRef ds:uri="1c994747-4981-4279-aed4-2ab4929c9954"/>
    <ds:schemaRef ds:uri="26705583-f345-4d74-9751-87d8a274e6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Instructions</vt:lpstr>
      <vt:lpstr>Payment Request Form</vt:lpstr>
      <vt:lpstr>Invoice Summary</vt:lpstr>
      <vt:lpstr>Direct Labor Detail</vt:lpstr>
      <vt:lpstr>Equipment</vt:lpstr>
      <vt:lpstr>Materials and Misc</vt:lpstr>
      <vt:lpstr>SubcontractsSubrecipients</vt:lpstr>
      <vt:lpstr>'Direct Labor Detail'!Print_Area</vt:lpstr>
      <vt:lpstr>Equipment!Print_Area</vt:lpstr>
      <vt:lpstr>'Invoice Summary'!Print_Area</vt:lpstr>
      <vt:lpstr>'Materials and Misc'!Print_Area</vt:lpstr>
      <vt:lpstr>SubcontractsSubrecipients!Print_Area</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rgrant</dc:creator>
  <cp:keywords/>
  <dc:description/>
  <cp:lastModifiedBy>Geoffrey Cook</cp:lastModifiedBy>
  <cp:revision/>
  <dcterms:created xsi:type="dcterms:W3CDTF">2014-01-17T22:37:22Z</dcterms:created>
  <dcterms:modified xsi:type="dcterms:W3CDTF">2024-06-21T16:26:54Z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0x0101000B6582C5C450CF49999FD9B0F4FD8F95</vt:lpwstr>
  </property>
  <property fmtid="{D5CDD505-2E9C-101B-9397-08002B2CF9AE}" pid="3" name="MediaServiceImageTags">
    <vt:lpwstr/>
  </property>
</Properties>
</file>